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  <sheet name="Лист1" sheetId="2" r:id="rId2"/>
  </sheets>
  <definedNames>
    <definedName name="_xlnm.Print_Area" localSheetId="0">'Овощи, фрукты, консервация'!$A$1:$V$142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<sst xmlns="http://schemas.openxmlformats.org/spreadsheetml/2006/main" count="180" uniqueCount="82">
  <si>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</si>
  <si>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</si>
  <si>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</si>
  <si>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</si>
  <si>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</si>
  <si>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</si>
  <si>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Стоимость доставки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</si>
  <si>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</si>
  <si>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</si>
  <si>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</si>
  <si>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</si>
  <si>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</si>
  <si>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</si>
  <si>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</si>
  <si>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</si>
  <si>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</si>
  <si>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</si>
  <si>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</si>
  <si>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</si>
  <si>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</si>
  <si>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 xml:space="preserve"> </t>
  </si>
  <si>
    <t>Турция</t>
  </si>
  <si>
    <t>Аргентина</t>
  </si>
  <si>
    <t>Эквадор</t>
  </si>
  <si>
    <t>ООО « Селижаровский консервный завод», Тверская обл.</t>
  </si>
  <si>
    <t xml:space="preserve">Средняя цена </t>
  </si>
  <si>
    <t xml:space="preserve">                     </t>
  </si>
  <si>
    <t>Марокко</t>
  </si>
  <si>
    <t>СХПК Битимский, ООО "Картофель" Свердловская обл.</t>
  </si>
  <si>
    <t>ООО" Славянский консервный  завод"</t>
  </si>
  <si>
    <t xml:space="preserve"> ЗАО Мултон г. Санкт-Петербург</t>
  </si>
  <si>
    <t>ОООАФ Кри ММ Тюменская областьс. Упорово</t>
  </si>
  <si>
    <t>Коста-Рика</t>
  </si>
  <si>
    <t>ООО "Домат"</t>
  </si>
  <si>
    <t>ООО "СанФрут"г. Пермь</t>
  </si>
  <si>
    <t>ЗАО "КСП Свет" Краснодарский край</t>
  </si>
  <si>
    <t>ООО Селижаровский КЗ Тверская область</t>
  </si>
  <si>
    <t>ЗАО Мултон Московкая область</t>
  </si>
  <si>
    <t>ОАО Компания Юнимилк</t>
  </si>
  <si>
    <t>ОООАФ Кри ММ Тюменская область с. Упорово</t>
  </si>
  <si>
    <t>ИП Соколова  С.В. П. Пионерский.</t>
  </si>
  <si>
    <t>Ип Ходжаев Д.А. г. Югорск</t>
  </si>
  <si>
    <t>ООО "Сов-Оптторг-Продукт" г. Советский</t>
  </si>
  <si>
    <t>Морковь  свежая, ГОСТ Р 51782, содержание нитратов в норме, урожай 2012-2013 г. в кг</t>
  </si>
  <si>
    <t>Лук  репчатый, ГОСТ Р 51783-2001, сухой, без загрязнений, содержание нитратов в норме, урожай 2012-2013г.  в кг</t>
  </si>
  <si>
    <t>Капуста  белокочанная, ГОСТ Р 51809-2001, без загрязнений, содержание нитратов в норме, урожай 2012-2013г. В кг</t>
  </si>
  <si>
    <t>Свекла  свежая, ГОСТ Р 51811-2001, без загрязнений, содержание нитратов в норме, урожай 2012-2013 г. В кг</t>
  </si>
  <si>
    <t>Картофель  свежий, ГОСТ 51808-2001, без загрязнений, содержание нитратов в норме, урожай 2012-2013 г. В кг</t>
  </si>
  <si>
    <t xml:space="preserve">Огурцы  консервированные без уксуса , 720 гр.,  ГОСТ 20144-74 сироп прозрачный без посторонних примесей, без признаков бомбажа </t>
  </si>
  <si>
    <t>Сок  фруктовый  натуральный или нектар, 1 л., ГОСТ 52817-2007,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</si>
  <si>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Сок  фруктовый натуральный или нектар,  0,2 л, ГОСТ 52817-2007,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</si>
  <si>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Зеленый горошек консервированный в/с,425 гр. ГОСТ-3343-89  </t>
  </si>
  <si>
    <t xml:space="preserve"> ОАО Агрофирма КР и ММ Тюменская область</t>
  </si>
  <si>
    <t>ООО "картофель" Свердловская область"</t>
  </si>
  <si>
    <t>ЧЛ Шауш-Оглы Казахстан</t>
  </si>
  <si>
    <t>И.П. Глава КФХ Юзефов Н.Н. ростовская область</t>
  </si>
  <si>
    <t>ЗАО Совхоз Архипо-Осиповский г. Геденжик</t>
  </si>
  <si>
    <t>СХП "Плодовое" Краснадарский край</t>
  </si>
  <si>
    <t>Брит. Острова</t>
  </si>
  <si>
    <t>Томат  – паста, 750-770 гр.,   ГОСТ 3343-89,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 в банк.</t>
  </si>
  <si>
    <t>ООО Пищевик Краснадарский край.</t>
  </si>
  <si>
    <t>ООО Кухмастер</t>
  </si>
  <si>
    <t>ООО"Славянский консервный завод"</t>
  </si>
  <si>
    <t>Дата сбора данных</t>
  </si>
  <si>
    <t>Яблоки  свежие, ГОСТ Р 54697-2011, плоды чистые, без признаков порчи, урожай 2012-2013 г. В кг</t>
  </si>
  <si>
    <t>Апельсины  свежие, ГОСТ Р 53596-2009, среднего размера, диаметром не более 120 мм, плоды чистые, урожай 2012-2013г. В кг</t>
  </si>
  <si>
    <t>ООО Промышленная компания ратибор Тверская область</t>
  </si>
  <si>
    <t>ООО "ДОМАТ" Белгородская область</t>
  </si>
  <si>
    <t>Бананы  свежие, ГОСТ Р 51603-2000, плоды чистые, без признаков порчи, урожай 2012-2013г. В кг</t>
  </si>
  <si>
    <t xml:space="preserve">Груши  свежие,  ГОСТ 21713-76, величина плода средняя (50-200 гр),  плоды чистые, без признаков порчи, урожай 2012-2013 г. В кг        </t>
  </si>
  <si>
    <t>Джем фруктовый, 370-450гр. ГОСТ Р 52817-2007 в кг</t>
  </si>
  <si>
    <t>Обоснование начально максимальной цены</t>
  </si>
  <si>
    <t>Способ размещения заказа:    открытый аукцион в электронной форме</t>
  </si>
  <si>
    <t>Мароко</t>
  </si>
  <si>
    <t>Мандарины  свежие, ГОСТ Р 53596-2009, среднего размера, диаметром не более 50 мм, плоды чистые, урожай 2012г. В кг</t>
  </si>
  <si>
    <t>До 31.07.2013</t>
  </si>
  <si>
    <t>Примечание: Лимит финансирования – 988730рублей.</t>
  </si>
  <si>
    <t>Телефон 8 (34675)  3-81-84, прайсы на 01.07.2013г.</t>
  </si>
  <si>
    <t>Телефон (834675)4-00-50,прайсы на 01.07.2013г.</t>
  </si>
  <si>
    <r>
      <t>Дата составления сводной  таблицы 03.07.2013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</si>
  <si>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Продукты питания (овощи, фрукты,  овощная и фруктовая  консервация) </t>
  </si>
  <si>
    <t xml:space="preserve">Временно исполняющий обязанности директора______________________ Рыбакова Е.Н.
Временно исполняющий обязанности директора______________________ Рыбакова Е.Н.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</si>
</sst>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22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wrapText="1"/>
    </xf>
    <xf numFmtId="0" fontId="2" fillId="0" borderId="38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view="pageBreakPreview" zoomScale="75" zoomScaleSheetLayoutView="75" workbookViewId="0" topLeftCell="A118">
      <selection activeCell="B140" sqref="B140"/>
    </sheetView>
  </sheetViews>
  <sheetFormatPr defaultColWidth="9.140625" defaultRowHeight="15"/>
  <cols>
    <col min="1" max="1" width="21.00390625" style="4" customWidth="1"/>
    <col min="2" max="2" width="12.28125" style="0" customWidth="1"/>
    <col min="3" max="3" width="0.2890625" style="0" hidden="1" customWidth="1"/>
    <col min="4" max="4" width="0.2890625" style="0" customWidth="1"/>
    <col min="5" max="5" width="12.140625" style="0" customWidth="1"/>
    <col min="6" max="6" width="13.140625" style="0" customWidth="1"/>
    <col min="7" max="7" width="16.28125" style="0" customWidth="1"/>
    <col min="8" max="8" width="13.57421875" style="0" customWidth="1"/>
    <col min="9" max="9" width="12.7109375" style="0" customWidth="1"/>
    <col min="10" max="10" width="11.57421875" style="0" customWidth="1"/>
    <col min="11" max="11" width="0.42578125" style="0" customWidth="1"/>
    <col min="12" max="12" width="11.140625" style="0" customWidth="1"/>
    <col min="13" max="13" width="13.7109375" style="0" customWidth="1"/>
    <col min="14" max="14" width="3.7109375" style="0" customWidth="1"/>
    <col min="15" max="15" width="4.8515625" style="0" customWidth="1"/>
    <col min="16" max="16" width="10.140625" style="0" customWidth="1"/>
    <col min="17" max="17" width="0.2890625" style="0" customWidth="1"/>
    <col min="18" max="18" width="12.8515625" style="0" customWidth="1"/>
    <col min="19" max="19" width="2.421875" style="0" hidden="1" customWidth="1"/>
    <col min="20" max="20" width="12.421875" style="0" customWidth="1"/>
    <col min="21" max="21" width="0.42578125" style="0" customWidth="1"/>
  </cols>
  <sheetData>
    <row r="1" spans="1:20" ht="15">
      <c r="A1" s="35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7.25" customHeight="1" thickBot="1">
      <c r="A2" s="37" t="s">
        <v>80</v>
      </c>
      <c r="B2" s="37"/>
      <c r="C2" s="37"/>
      <c r="D2" s="37"/>
      <c r="E2" s="37"/>
      <c r="F2" s="37"/>
      <c r="G2" s="37"/>
      <c r="H2" s="37"/>
      <c r="I2" s="49"/>
      <c r="J2" s="13"/>
      <c r="K2" s="13"/>
      <c r="L2" s="37" t="s">
        <v>72</v>
      </c>
      <c r="M2" s="37"/>
      <c r="N2" s="37"/>
      <c r="O2" s="37"/>
      <c r="P2" s="37"/>
      <c r="Q2" s="37"/>
      <c r="R2" s="37"/>
      <c r="S2" s="37"/>
      <c r="T2" s="37"/>
    </row>
    <row r="3" spans="1:21" ht="15.75" thickTop="1">
      <c r="A3" s="44" t="s">
        <v>0</v>
      </c>
      <c r="B3" s="90" t="s">
        <v>1</v>
      </c>
      <c r="C3" s="115"/>
      <c r="D3" s="115"/>
      <c r="E3" s="115"/>
      <c r="F3" s="116"/>
      <c r="G3" s="153" t="s">
        <v>2</v>
      </c>
      <c r="H3" s="90" t="s">
        <v>1</v>
      </c>
      <c r="I3" s="115"/>
      <c r="J3" s="115"/>
      <c r="K3" s="116"/>
      <c r="L3" s="153" t="s">
        <v>2</v>
      </c>
      <c r="M3" s="90" t="s">
        <v>1</v>
      </c>
      <c r="N3" s="115"/>
      <c r="O3" s="115"/>
      <c r="P3" s="115"/>
      <c r="Q3" s="116"/>
      <c r="R3" s="90" t="s">
        <v>25</v>
      </c>
      <c r="S3" s="115"/>
      <c r="T3" s="168" t="s">
        <v>17</v>
      </c>
      <c r="U3" s="169"/>
    </row>
    <row r="4" spans="1:21" ht="15.75" thickBot="1">
      <c r="A4" s="164"/>
      <c r="B4" s="62"/>
      <c r="C4" s="117"/>
      <c r="D4" s="117"/>
      <c r="E4" s="117"/>
      <c r="F4" s="63"/>
      <c r="G4" s="154"/>
      <c r="H4" s="62"/>
      <c r="I4" s="117"/>
      <c r="J4" s="117"/>
      <c r="K4" s="63"/>
      <c r="L4" s="154"/>
      <c r="M4" s="62"/>
      <c r="N4" s="117"/>
      <c r="O4" s="117"/>
      <c r="P4" s="117"/>
      <c r="Q4" s="63"/>
      <c r="R4" s="158"/>
      <c r="S4" s="159"/>
      <c r="T4" s="170"/>
      <c r="U4" s="113"/>
    </row>
    <row r="5" spans="1:21" ht="16.5" thickBot="1">
      <c r="A5" s="165"/>
      <c r="B5" s="137">
        <v>1</v>
      </c>
      <c r="C5" s="138"/>
      <c r="D5" s="137">
        <v>2</v>
      </c>
      <c r="E5" s="138"/>
      <c r="F5" s="7">
        <v>3</v>
      </c>
      <c r="G5" s="67"/>
      <c r="H5" s="7">
        <v>1</v>
      </c>
      <c r="I5" s="7">
        <v>2</v>
      </c>
      <c r="J5" s="137">
        <v>3</v>
      </c>
      <c r="K5" s="138"/>
      <c r="L5" s="67"/>
      <c r="M5" s="137">
        <v>1</v>
      </c>
      <c r="N5" s="138"/>
      <c r="O5" s="7">
        <v>2</v>
      </c>
      <c r="P5" s="137">
        <v>3</v>
      </c>
      <c r="Q5" s="138"/>
      <c r="R5" s="160"/>
      <c r="S5" s="161"/>
      <c r="T5" s="171"/>
      <c r="U5" s="172"/>
    </row>
    <row r="6" spans="1:21" ht="15">
      <c r="A6" s="166" t="s">
        <v>15</v>
      </c>
      <c r="B6" s="114" t="s">
        <v>43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48"/>
      <c r="U6" s="149"/>
    </row>
    <row r="7" spans="1:21" ht="15">
      <c r="A7" s="162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44"/>
      <c r="U7" s="121"/>
    </row>
    <row r="8" spans="1:21" ht="15.75" thickBot="1">
      <c r="A8" s="167"/>
      <c r="B8" s="62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45"/>
      <c r="U8" s="146"/>
    </row>
    <row r="9" spans="1:21" ht="16.5" thickBot="1">
      <c r="A9" s="5" t="s">
        <v>18</v>
      </c>
      <c r="B9" s="137">
        <v>800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31"/>
      <c r="U9" s="132"/>
    </row>
    <row r="10" spans="1:21" ht="14.25" customHeight="1" thickTop="1">
      <c r="A10" s="166" t="s">
        <v>14</v>
      </c>
      <c r="B10" s="79" t="s">
        <v>52</v>
      </c>
      <c r="C10" s="98"/>
      <c r="D10" s="98"/>
      <c r="E10" s="98"/>
      <c r="F10" s="98"/>
      <c r="G10" s="61"/>
      <c r="H10" s="114" t="s">
        <v>39</v>
      </c>
      <c r="I10" s="115"/>
      <c r="J10" s="115"/>
      <c r="K10" s="115"/>
      <c r="L10" s="116"/>
      <c r="M10" s="114" t="s">
        <v>53</v>
      </c>
      <c r="N10" s="115"/>
      <c r="O10" s="115"/>
      <c r="P10" s="115"/>
      <c r="Q10" s="115"/>
      <c r="R10" s="115"/>
      <c r="S10" s="115"/>
      <c r="T10" s="148"/>
      <c r="U10" s="149"/>
    </row>
    <row r="11" spans="1:21" ht="18" customHeight="1" thickBot="1">
      <c r="A11" s="167"/>
      <c r="B11" s="87"/>
      <c r="C11" s="99"/>
      <c r="D11" s="99"/>
      <c r="E11" s="99"/>
      <c r="F11" s="99"/>
      <c r="G11" s="100"/>
      <c r="H11" s="62"/>
      <c r="I11" s="117"/>
      <c r="J11" s="117"/>
      <c r="K11" s="117"/>
      <c r="L11" s="63"/>
      <c r="M11" s="62"/>
      <c r="N11" s="117"/>
      <c r="O11" s="117"/>
      <c r="P11" s="117"/>
      <c r="Q11" s="117"/>
      <c r="R11" s="117"/>
      <c r="S11" s="117"/>
      <c r="T11" s="145"/>
      <c r="U11" s="146"/>
    </row>
    <row r="12" spans="1:21" ht="16.5" thickBot="1">
      <c r="A12" s="5" t="s">
        <v>3</v>
      </c>
      <c r="B12" s="137">
        <v>30</v>
      </c>
      <c r="C12" s="147"/>
      <c r="D12" s="138"/>
      <c r="E12" s="7"/>
      <c r="F12" s="7"/>
      <c r="G12" s="8">
        <v>30</v>
      </c>
      <c r="H12" s="7">
        <v>35</v>
      </c>
      <c r="I12" s="7"/>
      <c r="J12" s="7"/>
      <c r="K12" s="139">
        <v>35</v>
      </c>
      <c r="L12" s="157"/>
      <c r="M12" s="137">
        <v>32</v>
      </c>
      <c r="N12" s="138"/>
      <c r="O12" s="7"/>
      <c r="P12" s="137"/>
      <c r="Q12" s="138"/>
      <c r="R12" s="139">
        <v>32</v>
      </c>
      <c r="S12" s="140"/>
      <c r="T12" s="131">
        <v>32</v>
      </c>
      <c r="U12" s="132"/>
    </row>
    <row r="13" spans="1:22" ht="16.5" thickBot="1">
      <c r="A13" s="6" t="s">
        <v>4</v>
      </c>
      <c r="B13" s="129">
        <f>B9*B12</f>
        <v>24000</v>
      </c>
      <c r="C13" s="151"/>
      <c r="D13" s="130"/>
      <c r="E13" s="2"/>
      <c r="F13" s="2"/>
      <c r="G13" s="9">
        <f>G12*B9</f>
        <v>24000</v>
      </c>
      <c r="H13" s="2">
        <f>H12*B9</f>
        <v>28000</v>
      </c>
      <c r="I13" s="2"/>
      <c r="J13" s="2"/>
      <c r="K13" s="133">
        <f>K12*B9</f>
        <v>28000</v>
      </c>
      <c r="L13" s="152"/>
      <c r="M13" s="129">
        <f>M12*B9</f>
        <v>25600</v>
      </c>
      <c r="N13" s="130"/>
      <c r="O13" s="2"/>
      <c r="P13" s="129"/>
      <c r="Q13" s="130"/>
      <c r="R13" s="133">
        <f>R12*B9</f>
        <v>25600</v>
      </c>
      <c r="S13" s="134"/>
      <c r="T13" s="155">
        <f>T12*B9</f>
        <v>25600</v>
      </c>
      <c r="U13" s="156"/>
      <c r="V13" s="14"/>
    </row>
    <row r="14" spans="1:22" ht="15" customHeight="1" thickTop="1">
      <c r="A14" s="44" t="s">
        <v>15</v>
      </c>
      <c r="B14" s="79" t="s">
        <v>44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3"/>
      <c r="U14" s="106"/>
      <c r="V14" s="14"/>
    </row>
    <row r="15" spans="1:21" ht="15">
      <c r="A15" s="162"/>
      <c r="B15" s="110" t="s">
        <v>20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4"/>
      <c r="U15" s="121"/>
    </row>
    <row r="16" spans="1:21" ht="0.75" customHeight="1" thickBot="1">
      <c r="A16" s="167"/>
      <c r="B16" s="77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5"/>
      <c r="U16" s="146"/>
    </row>
    <row r="17" spans="1:21" ht="16.5" thickBot="1">
      <c r="A17" s="5" t="s">
        <v>18</v>
      </c>
      <c r="B17" s="137">
        <v>800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31"/>
      <c r="U17" s="132"/>
    </row>
    <row r="18" spans="1:21" ht="15.75" customHeight="1">
      <c r="A18" s="166" t="s">
        <v>14</v>
      </c>
      <c r="B18" s="114" t="s">
        <v>54</v>
      </c>
      <c r="C18" s="115"/>
      <c r="D18" s="115"/>
      <c r="E18" s="115"/>
      <c r="F18" s="115"/>
      <c r="G18" s="116"/>
      <c r="H18" s="114" t="s">
        <v>31</v>
      </c>
      <c r="I18" s="115"/>
      <c r="J18" s="115"/>
      <c r="K18" s="115"/>
      <c r="L18" s="116"/>
      <c r="M18" s="114" t="s">
        <v>55</v>
      </c>
      <c r="N18" s="115"/>
      <c r="O18" s="115"/>
      <c r="P18" s="115"/>
      <c r="Q18" s="115"/>
      <c r="R18" s="115"/>
      <c r="S18" s="115"/>
      <c r="T18" s="148"/>
      <c r="U18" s="149"/>
    </row>
    <row r="19" spans="1:21" ht="16.5" thickBot="1">
      <c r="A19" s="167"/>
      <c r="B19" s="62"/>
      <c r="C19" s="117"/>
      <c r="D19" s="117"/>
      <c r="E19" s="117"/>
      <c r="F19" s="117"/>
      <c r="G19" s="63"/>
      <c r="H19" s="62"/>
      <c r="I19" s="117"/>
      <c r="J19" s="117"/>
      <c r="K19" s="117"/>
      <c r="L19" s="63"/>
      <c r="M19" s="62"/>
      <c r="N19" s="117"/>
      <c r="O19" s="117"/>
      <c r="P19" s="117"/>
      <c r="Q19" s="117"/>
      <c r="R19" s="117"/>
      <c r="S19" s="117"/>
      <c r="T19" s="145"/>
      <c r="U19" s="146"/>
    </row>
    <row r="20" spans="1:21" ht="16.5" thickBot="1">
      <c r="A20" s="5" t="s">
        <v>5</v>
      </c>
      <c r="B20" s="137">
        <v>35</v>
      </c>
      <c r="C20" s="138"/>
      <c r="D20" s="137"/>
      <c r="E20" s="138"/>
      <c r="F20" s="7"/>
      <c r="G20" s="8">
        <v>35</v>
      </c>
      <c r="H20" s="7">
        <v>40</v>
      </c>
      <c r="I20" s="7"/>
      <c r="J20" s="137"/>
      <c r="K20" s="138"/>
      <c r="L20" s="8">
        <v>40</v>
      </c>
      <c r="M20" s="7">
        <v>25</v>
      </c>
      <c r="N20" s="137"/>
      <c r="O20" s="138"/>
      <c r="P20" s="137"/>
      <c r="Q20" s="138"/>
      <c r="R20" s="139">
        <v>25</v>
      </c>
      <c r="S20" s="140"/>
      <c r="T20" s="131">
        <v>33</v>
      </c>
      <c r="U20" s="132"/>
    </row>
    <row r="21" spans="1:21" ht="16.5" thickBot="1">
      <c r="A21" s="6" t="s">
        <v>4</v>
      </c>
      <c r="B21" s="129">
        <f>B20*B17</f>
        <v>28000</v>
      </c>
      <c r="C21" s="130"/>
      <c r="D21" s="129"/>
      <c r="E21" s="130"/>
      <c r="F21" s="2"/>
      <c r="G21" s="9">
        <f>G20*B17</f>
        <v>28000</v>
      </c>
      <c r="H21" s="2">
        <f>H20*B17</f>
        <v>32000</v>
      </c>
      <c r="I21" s="2"/>
      <c r="J21" s="129"/>
      <c r="K21" s="130"/>
      <c r="L21" s="9">
        <f>L20*B17</f>
        <v>32000</v>
      </c>
      <c r="M21" s="2">
        <f>M20*B17</f>
        <v>20000</v>
      </c>
      <c r="N21" s="129"/>
      <c r="O21" s="130"/>
      <c r="P21" s="129"/>
      <c r="Q21" s="130"/>
      <c r="R21" s="133">
        <f>R20*B17</f>
        <v>20000</v>
      </c>
      <c r="S21" s="134"/>
      <c r="T21" s="135">
        <f>T20*B17</f>
        <v>26400</v>
      </c>
      <c r="U21" s="136"/>
    </row>
    <row r="22" spans="1:21" ht="15.75" thickTop="1">
      <c r="A22" s="44" t="s">
        <v>15</v>
      </c>
      <c r="B22" s="79" t="s">
        <v>45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61"/>
      <c r="T22" s="120"/>
      <c r="U22" s="121"/>
    </row>
    <row r="23" spans="1:21" ht="15">
      <c r="A23" s="162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2"/>
      <c r="T23" s="120"/>
      <c r="U23" s="121"/>
    </row>
    <row r="24" spans="1:21" ht="15.75" thickBot="1">
      <c r="A24" s="163"/>
      <c r="B24" s="8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  <c r="T24" s="118"/>
      <c r="U24" s="119"/>
    </row>
    <row r="25" spans="1:21" ht="17.25" thickBot="1" thickTop="1">
      <c r="A25" s="6" t="s">
        <v>18</v>
      </c>
      <c r="B25" s="122">
        <v>800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4"/>
      <c r="T25" s="83"/>
      <c r="U25" s="84"/>
    </row>
    <row r="26" spans="1:21" ht="15" customHeight="1" thickTop="1">
      <c r="A26" s="44" t="s">
        <v>14</v>
      </c>
      <c r="B26" s="79" t="s">
        <v>52</v>
      </c>
      <c r="C26" s="98"/>
      <c r="D26" s="98"/>
      <c r="E26" s="98"/>
      <c r="F26" s="98"/>
      <c r="G26" s="61"/>
      <c r="H26" s="114" t="s">
        <v>31</v>
      </c>
      <c r="I26" s="115"/>
      <c r="J26" s="115"/>
      <c r="K26" s="115"/>
      <c r="L26" s="116"/>
      <c r="M26" s="90" t="s">
        <v>28</v>
      </c>
      <c r="N26" s="115"/>
      <c r="O26" s="115"/>
      <c r="P26" s="115"/>
      <c r="Q26" s="115"/>
      <c r="R26" s="115"/>
      <c r="S26" s="115"/>
      <c r="T26" s="105"/>
      <c r="U26" s="106"/>
    </row>
    <row r="27" spans="1:21" ht="15" customHeight="1" thickBot="1">
      <c r="A27" s="163"/>
      <c r="B27" s="87"/>
      <c r="C27" s="99"/>
      <c r="D27" s="99"/>
      <c r="E27" s="99"/>
      <c r="F27" s="99"/>
      <c r="G27" s="100"/>
      <c r="H27" s="62"/>
      <c r="I27" s="117"/>
      <c r="J27" s="117"/>
      <c r="K27" s="117"/>
      <c r="L27" s="63"/>
      <c r="M27" s="62"/>
      <c r="N27" s="117"/>
      <c r="O27" s="117"/>
      <c r="P27" s="117"/>
      <c r="Q27" s="117"/>
      <c r="R27" s="117"/>
      <c r="S27" s="117"/>
      <c r="T27" s="118"/>
      <c r="U27" s="119"/>
    </row>
    <row r="28" spans="1:21" ht="17.25" thickBot="1" thickTop="1">
      <c r="A28" s="6" t="s">
        <v>5</v>
      </c>
      <c r="B28" s="85">
        <v>30</v>
      </c>
      <c r="C28" s="86"/>
      <c r="D28" s="122"/>
      <c r="E28" s="124"/>
      <c r="F28" s="2"/>
      <c r="G28" s="9">
        <v>30</v>
      </c>
      <c r="H28" s="11">
        <v>35</v>
      </c>
      <c r="I28" s="11"/>
      <c r="J28" s="122"/>
      <c r="K28" s="124"/>
      <c r="L28" s="9">
        <v>35</v>
      </c>
      <c r="M28" s="11">
        <v>30</v>
      </c>
      <c r="N28" s="122"/>
      <c r="O28" s="124"/>
      <c r="P28" s="122"/>
      <c r="Q28" s="124"/>
      <c r="R28" s="83">
        <v>30</v>
      </c>
      <c r="S28" s="97"/>
      <c r="T28" s="83">
        <v>31</v>
      </c>
      <c r="U28" s="84"/>
    </row>
    <row r="29" spans="1:21" ht="17.25" thickBot="1" thickTop="1">
      <c r="A29" s="6" t="s">
        <v>4</v>
      </c>
      <c r="B29" s="85">
        <f>B28*B25</f>
        <v>24000</v>
      </c>
      <c r="C29" s="86"/>
      <c r="D29" s="122"/>
      <c r="E29" s="124"/>
      <c r="F29" s="2"/>
      <c r="G29" s="9">
        <f>G28*B25</f>
        <v>24000</v>
      </c>
      <c r="H29" s="11">
        <f>H28*B25</f>
        <v>28000</v>
      </c>
      <c r="I29" s="11"/>
      <c r="J29" s="122"/>
      <c r="K29" s="124"/>
      <c r="L29" s="10">
        <f>L28*B25</f>
        <v>28000</v>
      </c>
      <c r="M29" s="11">
        <f>M28*B25</f>
        <v>24000</v>
      </c>
      <c r="N29" s="122"/>
      <c r="O29" s="124"/>
      <c r="P29" s="122"/>
      <c r="Q29" s="124"/>
      <c r="R29" s="127">
        <f>R28*B25</f>
        <v>24000</v>
      </c>
      <c r="S29" s="128"/>
      <c r="T29" s="125">
        <f>T28*B25</f>
        <v>24800</v>
      </c>
      <c r="U29" s="126"/>
    </row>
    <row r="30" spans="1:21" ht="15.75" thickTop="1">
      <c r="A30" s="44" t="s">
        <v>15</v>
      </c>
      <c r="B30" s="79" t="s">
        <v>46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61"/>
      <c r="T30" s="120"/>
      <c r="U30" s="121"/>
    </row>
    <row r="31" spans="1:21" ht="15.75" thickBot="1">
      <c r="A31" s="163"/>
      <c r="B31" s="8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/>
      <c r="T31" s="118"/>
      <c r="U31" s="119"/>
    </row>
    <row r="32" spans="1:21" ht="17.25" thickBot="1" thickTop="1">
      <c r="A32" s="6" t="s">
        <v>18</v>
      </c>
      <c r="B32" s="122">
        <v>250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4"/>
      <c r="T32" s="83"/>
      <c r="U32" s="84"/>
    </row>
    <row r="33" spans="1:21" ht="15" customHeight="1" thickTop="1">
      <c r="A33" s="44" t="s">
        <v>14</v>
      </c>
      <c r="B33" s="79" t="s">
        <v>52</v>
      </c>
      <c r="C33" s="98"/>
      <c r="D33" s="98"/>
      <c r="E33" s="98"/>
      <c r="F33" s="98"/>
      <c r="G33" s="61"/>
      <c r="H33" s="114" t="s">
        <v>31</v>
      </c>
      <c r="I33" s="115"/>
      <c r="J33" s="115"/>
      <c r="K33" s="115"/>
      <c r="L33" s="116"/>
      <c r="M33" s="90" t="s">
        <v>28</v>
      </c>
      <c r="N33" s="115"/>
      <c r="O33" s="115"/>
      <c r="P33" s="115"/>
      <c r="Q33" s="115"/>
      <c r="R33" s="115"/>
      <c r="S33" s="115"/>
      <c r="T33" s="105"/>
      <c r="U33" s="106"/>
    </row>
    <row r="34" spans="1:21" ht="15" customHeight="1" thickBot="1">
      <c r="A34" s="163"/>
      <c r="B34" s="87"/>
      <c r="C34" s="99"/>
      <c r="D34" s="99"/>
      <c r="E34" s="99"/>
      <c r="F34" s="99"/>
      <c r="G34" s="100"/>
      <c r="H34" s="62"/>
      <c r="I34" s="117"/>
      <c r="J34" s="117"/>
      <c r="K34" s="117"/>
      <c r="L34" s="63"/>
      <c r="M34" s="62"/>
      <c r="N34" s="117"/>
      <c r="O34" s="117"/>
      <c r="P34" s="117"/>
      <c r="Q34" s="117"/>
      <c r="R34" s="117"/>
      <c r="S34" s="117"/>
      <c r="T34" s="118"/>
      <c r="U34" s="119"/>
    </row>
    <row r="35" spans="1:21" ht="17.25" thickBot="1" thickTop="1">
      <c r="A35" s="6" t="s">
        <v>5</v>
      </c>
      <c r="B35" s="85">
        <v>35</v>
      </c>
      <c r="C35" s="86"/>
      <c r="D35" s="85"/>
      <c r="E35" s="86"/>
      <c r="F35" s="2"/>
      <c r="G35" s="9">
        <v>35</v>
      </c>
      <c r="H35" s="2">
        <v>40</v>
      </c>
      <c r="I35" s="2"/>
      <c r="J35" s="85"/>
      <c r="K35" s="86"/>
      <c r="L35" s="9">
        <v>40</v>
      </c>
      <c r="M35" s="2">
        <v>30</v>
      </c>
      <c r="N35" s="85"/>
      <c r="O35" s="86"/>
      <c r="P35" s="85"/>
      <c r="Q35" s="86"/>
      <c r="R35" s="83">
        <v>30</v>
      </c>
      <c r="S35" s="97"/>
      <c r="T35" s="83">
        <v>35</v>
      </c>
      <c r="U35" s="84"/>
    </row>
    <row r="36" spans="1:21" ht="17.25" thickBot="1" thickTop="1">
      <c r="A36" s="6" t="s">
        <v>4</v>
      </c>
      <c r="B36" s="85">
        <f>B35*B32</f>
        <v>8750</v>
      </c>
      <c r="C36" s="86"/>
      <c r="D36" s="85"/>
      <c r="E36" s="86"/>
      <c r="F36" s="2"/>
      <c r="G36" s="9">
        <f>G35*B32</f>
        <v>8750</v>
      </c>
      <c r="H36" s="2">
        <f>H35*B32</f>
        <v>10000</v>
      </c>
      <c r="I36" s="2"/>
      <c r="J36" s="85"/>
      <c r="K36" s="86"/>
      <c r="L36" s="9">
        <f>L35*B32</f>
        <v>10000</v>
      </c>
      <c r="M36" s="2">
        <f>M35*B32</f>
        <v>7500</v>
      </c>
      <c r="N36" s="85"/>
      <c r="O36" s="86"/>
      <c r="P36" s="85"/>
      <c r="Q36" s="86"/>
      <c r="R36" s="83">
        <f>R35*B32</f>
        <v>7500</v>
      </c>
      <c r="S36" s="97"/>
      <c r="T36" s="83">
        <f>T35*B32</f>
        <v>8750</v>
      </c>
      <c r="U36" s="84"/>
    </row>
    <row r="37" spans="1:21" ht="15.75" thickTop="1">
      <c r="A37" s="44" t="s">
        <v>15</v>
      </c>
      <c r="B37" s="79" t="s">
        <v>47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61"/>
      <c r="T37" s="105"/>
      <c r="U37" s="106"/>
    </row>
    <row r="38" spans="1:21" ht="15">
      <c r="A38" s="162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2"/>
      <c r="T38" s="120"/>
      <c r="U38" s="121"/>
    </row>
    <row r="39" spans="1:21" ht="15.75" thickBot="1">
      <c r="A39" s="163"/>
      <c r="B39" s="87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/>
      <c r="T39" s="118"/>
      <c r="U39" s="119"/>
    </row>
    <row r="40" spans="1:21" ht="17.25" thickBot="1" thickTop="1">
      <c r="A40" s="6" t="s">
        <v>18</v>
      </c>
      <c r="B40" s="122">
        <v>4000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4"/>
      <c r="T40" s="83"/>
      <c r="U40" s="84"/>
    </row>
    <row r="41" spans="1:21" ht="15" customHeight="1" thickTop="1">
      <c r="A41" s="44" t="s">
        <v>14</v>
      </c>
      <c r="B41" s="79" t="s">
        <v>52</v>
      </c>
      <c r="C41" s="98"/>
      <c r="D41" s="98"/>
      <c r="E41" s="98"/>
      <c r="F41" s="98"/>
      <c r="G41" s="61"/>
      <c r="H41" s="114" t="s">
        <v>31</v>
      </c>
      <c r="I41" s="115"/>
      <c r="J41" s="115"/>
      <c r="K41" s="115"/>
      <c r="L41" s="116"/>
      <c r="M41" s="114" t="s">
        <v>52</v>
      </c>
      <c r="N41" s="115"/>
      <c r="O41" s="115"/>
      <c r="P41" s="115"/>
      <c r="Q41" s="115"/>
      <c r="R41" s="115"/>
      <c r="S41" s="115"/>
      <c r="T41" s="105"/>
      <c r="U41" s="106"/>
    </row>
    <row r="42" spans="1:21" ht="15" customHeight="1" thickBot="1">
      <c r="A42" s="163"/>
      <c r="B42" s="87"/>
      <c r="C42" s="99"/>
      <c r="D42" s="99"/>
      <c r="E42" s="99"/>
      <c r="F42" s="99"/>
      <c r="G42" s="100"/>
      <c r="H42" s="62"/>
      <c r="I42" s="117"/>
      <c r="J42" s="117"/>
      <c r="K42" s="117"/>
      <c r="L42" s="63"/>
      <c r="M42" s="62"/>
      <c r="N42" s="117"/>
      <c r="O42" s="117"/>
      <c r="P42" s="117"/>
      <c r="Q42" s="117"/>
      <c r="R42" s="117"/>
      <c r="S42" s="117"/>
      <c r="T42" s="118"/>
      <c r="U42" s="119"/>
    </row>
    <row r="43" spans="1:21" ht="17.25" thickBot="1" thickTop="1">
      <c r="A43" s="6" t="s">
        <v>5</v>
      </c>
      <c r="B43" s="85">
        <v>30</v>
      </c>
      <c r="C43" s="86"/>
      <c r="D43" s="85"/>
      <c r="E43" s="86"/>
      <c r="F43" s="2"/>
      <c r="G43" s="9">
        <v>30</v>
      </c>
      <c r="H43" s="2">
        <v>35</v>
      </c>
      <c r="I43" s="2"/>
      <c r="J43" s="85"/>
      <c r="K43" s="86"/>
      <c r="L43" s="9">
        <v>35</v>
      </c>
      <c r="M43" s="2">
        <v>27</v>
      </c>
      <c r="N43" s="85"/>
      <c r="O43" s="86"/>
      <c r="P43" s="2"/>
      <c r="Q43" s="83">
        <v>27</v>
      </c>
      <c r="R43" s="97"/>
      <c r="S43" s="83">
        <v>30</v>
      </c>
      <c r="T43" s="84"/>
      <c r="U43" s="3"/>
    </row>
    <row r="44" spans="1:21" ht="26.25" customHeight="1" thickBot="1" thickTop="1">
      <c r="A44" s="6" t="s">
        <v>4</v>
      </c>
      <c r="B44" s="85">
        <f>B43*B40</f>
        <v>120000</v>
      </c>
      <c r="C44" s="86"/>
      <c r="D44" s="85"/>
      <c r="E44" s="86"/>
      <c r="F44" s="2"/>
      <c r="G44" s="9">
        <f>G43*B40</f>
        <v>120000</v>
      </c>
      <c r="H44" s="2">
        <f>H43*B40</f>
        <v>140000</v>
      </c>
      <c r="I44" s="2"/>
      <c r="J44" s="85"/>
      <c r="K44" s="86"/>
      <c r="L44" s="2">
        <f>L43*B40</f>
        <v>140000</v>
      </c>
      <c r="M44" s="2">
        <f>M43*B40</f>
        <v>108000</v>
      </c>
      <c r="N44" s="85"/>
      <c r="O44" s="86"/>
      <c r="P44" s="2"/>
      <c r="Q44" s="83">
        <f>Q43*B40</f>
        <v>108000</v>
      </c>
      <c r="R44" s="97"/>
      <c r="S44" s="83">
        <f>S43*B40</f>
        <v>120000</v>
      </c>
      <c r="T44" s="84"/>
      <c r="U44" s="7"/>
    </row>
    <row r="45" spans="1:21" ht="15.75" thickTop="1">
      <c r="A45" s="44" t="s">
        <v>15</v>
      </c>
      <c r="B45" s="79" t="s">
        <v>64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61"/>
      <c r="T45" s="110"/>
      <c r="U45" s="113"/>
    </row>
    <row r="46" spans="1:21" ht="15.75" thickBot="1">
      <c r="A46" s="163"/>
      <c r="B46" s="87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0"/>
      <c r="T46" s="87"/>
      <c r="U46" s="88"/>
    </row>
    <row r="47" spans="1:21" ht="17.25" thickBot="1" thickTop="1">
      <c r="A47" s="6" t="s">
        <v>18</v>
      </c>
      <c r="B47" s="85">
        <v>2000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6"/>
    </row>
    <row r="48" spans="1:21" ht="15.75" thickTop="1">
      <c r="A48" s="44" t="s">
        <v>14</v>
      </c>
      <c r="B48" s="79" t="s">
        <v>56</v>
      </c>
      <c r="C48" s="98"/>
      <c r="D48" s="98"/>
      <c r="E48" s="98"/>
      <c r="F48" s="98"/>
      <c r="G48" s="61"/>
      <c r="H48" s="75" t="s">
        <v>35</v>
      </c>
      <c r="I48" s="101"/>
      <c r="J48" s="101"/>
      <c r="K48" s="101"/>
      <c r="L48" s="76"/>
      <c r="M48" s="75" t="s">
        <v>57</v>
      </c>
      <c r="N48" s="101"/>
      <c r="O48" s="101"/>
      <c r="P48" s="101"/>
      <c r="Q48" s="101"/>
      <c r="R48" s="101"/>
      <c r="S48" s="76"/>
      <c r="T48" s="60"/>
      <c r="U48" s="61"/>
    </row>
    <row r="49" spans="1:21" ht="15.75" thickBot="1">
      <c r="A49" s="163"/>
      <c r="B49" s="87"/>
      <c r="C49" s="99"/>
      <c r="D49" s="99"/>
      <c r="E49" s="99"/>
      <c r="F49" s="99"/>
      <c r="G49" s="100"/>
      <c r="H49" s="102"/>
      <c r="I49" s="103"/>
      <c r="J49" s="103"/>
      <c r="K49" s="103"/>
      <c r="L49" s="104"/>
      <c r="M49" s="102"/>
      <c r="N49" s="103"/>
      <c r="O49" s="103"/>
      <c r="P49" s="103"/>
      <c r="Q49" s="103"/>
      <c r="R49" s="103"/>
      <c r="S49" s="104"/>
      <c r="T49" s="87"/>
      <c r="U49" s="100"/>
    </row>
    <row r="50" spans="1:21" ht="17.25" thickBot="1" thickTop="1">
      <c r="A50" s="6" t="s">
        <v>5</v>
      </c>
      <c r="B50" s="85">
        <v>100</v>
      </c>
      <c r="C50" s="86"/>
      <c r="D50" s="85"/>
      <c r="E50" s="86"/>
      <c r="F50" s="2"/>
      <c r="G50" s="9">
        <v>100</v>
      </c>
      <c r="H50" s="2">
        <v>110</v>
      </c>
      <c r="I50" s="2"/>
      <c r="J50" s="85"/>
      <c r="K50" s="86"/>
      <c r="L50" s="9">
        <v>110</v>
      </c>
      <c r="M50" s="2">
        <v>40</v>
      </c>
      <c r="N50" s="85"/>
      <c r="O50" s="86"/>
      <c r="P50" s="2"/>
      <c r="Q50" s="83">
        <v>40</v>
      </c>
      <c r="R50" s="97"/>
      <c r="S50" s="83">
        <v>83</v>
      </c>
      <c r="T50" s="84"/>
      <c r="U50" s="3"/>
    </row>
    <row r="51" spans="1:21" ht="17.25" thickBot="1" thickTop="1">
      <c r="A51" s="6" t="s">
        <v>4</v>
      </c>
      <c r="B51" s="85">
        <f>B50*B47</f>
        <v>200000</v>
      </c>
      <c r="C51" s="86"/>
      <c r="D51" s="85"/>
      <c r="E51" s="86"/>
      <c r="F51" s="2"/>
      <c r="G51" s="9">
        <f>G50*B47</f>
        <v>200000</v>
      </c>
      <c r="H51" s="2">
        <f>H50*B47</f>
        <v>220000</v>
      </c>
      <c r="I51" s="2"/>
      <c r="J51" s="85"/>
      <c r="K51" s="86"/>
      <c r="L51" s="9">
        <f>L50*B47</f>
        <v>220000</v>
      </c>
      <c r="M51" s="2">
        <f>M50*B47</f>
        <v>80000</v>
      </c>
      <c r="N51" s="85"/>
      <c r="O51" s="86"/>
      <c r="P51" s="2"/>
      <c r="Q51" s="83">
        <f>Q50*B47</f>
        <v>80000</v>
      </c>
      <c r="R51" s="97"/>
      <c r="S51" s="83">
        <f>S50*B47</f>
        <v>166000</v>
      </c>
      <c r="T51" s="84"/>
      <c r="U51" s="7"/>
    </row>
    <row r="52" spans="1:21" ht="15.75" thickTop="1">
      <c r="A52" s="44" t="s">
        <v>15</v>
      </c>
      <c r="B52" s="79" t="s">
        <v>65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61"/>
      <c r="T52" s="110"/>
      <c r="U52" s="113"/>
    </row>
    <row r="53" spans="1:21" ht="15.75" thickBot="1">
      <c r="A53" s="163"/>
      <c r="B53" s="87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00"/>
      <c r="T53" s="87"/>
      <c r="U53" s="88"/>
    </row>
    <row r="54" spans="1:21" ht="17.25" thickBot="1" thickTop="1">
      <c r="A54" s="6" t="s">
        <v>18</v>
      </c>
      <c r="B54" s="85">
        <v>400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6"/>
      <c r="T54" s="85"/>
      <c r="U54" s="109"/>
    </row>
    <row r="55" spans="1:21" ht="15.75" thickTop="1">
      <c r="A55" s="44" t="s">
        <v>14</v>
      </c>
      <c r="B55" s="60" t="s">
        <v>27</v>
      </c>
      <c r="C55" s="98"/>
      <c r="D55" s="98"/>
      <c r="E55" s="98"/>
      <c r="F55" s="98"/>
      <c r="G55" s="61"/>
      <c r="H55" s="79" t="s">
        <v>21</v>
      </c>
      <c r="I55" s="98"/>
      <c r="J55" s="98"/>
      <c r="K55" s="98"/>
      <c r="L55" s="61"/>
      <c r="M55" s="79" t="s">
        <v>22</v>
      </c>
      <c r="N55" s="98"/>
      <c r="O55" s="98"/>
      <c r="P55" s="98"/>
      <c r="Q55" s="98"/>
      <c r="R55" s="98"/>
      <c r="S55" s="61"/>
      <c r="T55" s="60"/>
      <c r="U55" s="68"/>
    </row>
    <row r="56" spans="1:21" ht="15.75" thickBot="1">
      <c r="A56" s="163"/>
      <c r="B56" s="87"/>
      <c r="C56" s="99"/>
      <c r="D56" s="99"/>
      <c r="E56" s="99"/>
      <c r="F56" s="99"/>
      <c r="G56" s="100"/>
      <c r="H56" s="87"/>
      <c r="I56" s="99"/>
      <c r="J56" s="99"/>
      <c r="K56" s="99"/>
      <c r="L56" s="100"/>
      <c r="M56" s="87"/>
      <c r="N56" s="99"/>
      <c r="O56" s="99"/>
      <c r="P56" s="99"/>
      <c r="Q56" s="99"/>
      <c r="R56" s="99"/>
      <c r="S56" s="100"/>
      <c r="T56" s="87"/>
      <c r="U56" s="88"/>
    </row>
    <row r="57" spans="1:21" ht="17.25" thickBot="1" thickTop="1">
      <c r="A57" s="6" t="s">
        <v>5</v>
      </c>
      <c r="B57" s="85">
        <v>90</v>
      </c>
      <c r="C57" s="86"/>
      <c r="D57" s="85"/>
      <c r="E57" s="86"/>
      <c r="F57" s="2"/>
      <c r="G57" s="9">
        <v>90</v>
      </c>
      <c r="H57" s="2">
        <v>100</v>
      </c>
      <c r="I57" s="2"/>
      <c r="J57" s="85"/>
      <c r="K57" s="86"/>
      <c r="L57" s="9">
        <v>100</v>
      </c>
      <c r="M57" s="2">
        <v>50</v>
      </c>
      <c r="N57" s="85"/>
      <c r="O57" s="86"/>
      <c r="P57" s="2"/>
      <c r="Q57" s="83">
        <v>50</v>
      </c>
      <c r="R57" s="97"/>
      <c r="S57" s="83">
        <v>80</v>
      </c>
      <c r="T57" s="84"/>
      <c r="U57" s="3"/>
    </row>
    <row r="58" spans="1:21" ht="17.25" thickBot="1" thickTop="1">
      <c r="A58" s="6" t="s">
        <v>4</v>
      </c>
      <c r="B58" s="85">
        <f>B57*B54</f>
        <v>36000</v>
      </c>
      <c r="C58" s="86"/>
      <c r="D58" s="85"/>
      <c r="E58" s="86"/>
      <c r="F58" s="2"/>
      <c r="G58" s="9">
        <f>G57*B54</f>
        <v>36000</v>
      </c>
      <c r="H58" s="2">
        <f>H57*B54</f>
        <v>40000</v>
      </c>
      <c r="I58" s="2"/>
      <c r="J58" s="85"/>
      <c r="K58" s="86"/>
      <c r="L58" s="9">
        <f>L57*B54</f>
        <v>40000</v>
      </c>
      <c r="M58" s="2">
        <f>M57*B54</f>
        <v>20000</v>
      </c>
      <c r="N58" s="85"/>
      <c r="O58" s="86"/>
      <c r="P58" s="2"/>
      <c r="Q58" s="83">
        <f>Q57*B54</f>
        <v>20000</v>
      </c>
      <c r="R58" s="97"/>
      <c r="S58" s="83">
        <f>S57*B54</f>
        <v>32000</v>
      </c>
      <c r="T58" s="84"/>
      <c r="U58" s="7"/>
    </row>
    <row r="59" spans="1:21" ht="15.75" thickTop="1">
      <c r="A59" s="44" t="s">
        <v>15</v>
      </c>
      <c r="B59" s="79" t="s">
        <v>70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61"/>
      <c r="T59" s="110"/>
      <c r="U59" s="113"/>
    </row>
    <row r="60" spans="1:21" ht="15.75" thickBot="1">
      <c r="A60" s="163"/>
      <c r="B60" s="87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0"/>
      <c r="T60" s="87"/>
      <c r="U60" s="88"/>
    </row>
    <row r="61" spans="1:21" ht="17.25" thickBot="1" thickTop="1">
      <c r="A61" s="6" t="s">
        <v>18</v>
      </c>
      <c r="B61" s="85">
        <v>31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6"/>
      <c r="T61" s="85"/>
      <c r="U61" s="109"/>
    </row>
    <row r="62" spans="1:21" ht="15.75" customHeight="1" thickTop="1">
      <c r="A62" s="44" t="s">
        <v>14</v>
      </c>
      <c r="B62" s="79" t="s">
        <v>66</v>
      </c>
      <c r="C62" s="98"/>
      <c r="D62" s="98"/>
      <c r="E62" s="98"/>
      <c r="F62" s="98"/>
      <c r="G62" s="61"/>
      <c r="H62" s="79" t="s">
        <v>66</v>
      </c>
      <c r="I62" s="98"/>
      <c r="J62" s="98"/>
      <c r="K62" s="98"/>
      <c r="L62" s="61"/>
      <c r="M62" s="79" t="s">
        <v>67</v>
      </c>
      <c r="N62" s="98"/>
      <c r="O62" s="98"/>
      <c r="P62" s="98"/>
      <c r="Q62" s="98"/>
      <c r="R62" s="98"/>
      <c r="S62" s="61"/>
      <c r="T62" s="60"/>
      <c r="U62" s="68"/>
    </row>
    <row r="63" spans="1:21" ht="15.75" customHeight="1" thickBot="1">
      <c r="A63" s="163"/>
      <c r="B63" s="87"/>
      <c r="C63" s="99"/>
      <c r="D63" s="99"/>
      <c r="E63" s="99"/>
      <c r="F63" s="99"/>
      <c r="G63" s="100"/>
      <c r="H63" s="87"/>
      <c r="I63" s="99"/>
      <c r="J63" s="99"/>
      <c r="K63" s="99"/>
      <c r="L63" s="100"/>
      <c r="M63" s="87"/>
      <c r="N63" s="99"/>
      <c r="O63" s="99"/>
      <c r="P63" s="99"/>
      <c r="Q63" s="99"/>
      <c r="R63" s="99"/>
      <c r="S63" s="100"/>
      <c r="T63" s="87"/>
      <c r="U63" s="88"/>
    </row>
    <row r="64" spans="1:21" ht="17.25" thickBot="1" thickTop="1">
      <c r="A64" s="6" t="s">
        <v>5</v>
      </c>
      <c r="B64" s="85">
        <v>200</v>
      </c>
      <c r="C64" s="86"/>
      <c r="D64" s="85"/>
      <c r="E64" s="86"/>
      <c r="F64" s="2"/>
      <c r="G64" s="9">
        <v>200</v>
      </c>
      <c r="H64" s="2">
        <v>210</v>
      </c>
      <c r="I64" s="2"/>
      <c r="J64" s="85"/>
      <c r="K64" s="86"/>
      <c r="L64" s="9">
        <v>210</v>
      </c>
      <c r="M64" s="85">
        <v>190</v>
      </c>
      <c r="N64" s="86"/>
      <c r="O64" s="2"/>
      <c r="P64" s="85"/>
      <c r="Q64" s="86"/>
      <c r="R64" s="83">
        <v>190</v>
      </c>
      <c r="S64" s="97"/>
      <c r="T64" s="83">
        <v>200</v>
      </c>
      <c r="U64" s="84"/>
    </row>
    <row r="65" spans="1:21" ht="17.25" thickBot="1" thickTop="1">
      <c r="A65" s="6" t="s">
        <v>4</v>
      </c>
      <c r="B65" s="85">
        <f>B64*B61</f>
        <v>6200</v>
      </c>
      <c r="C65" s="86"/>
      <c r="D65" s="85"/>
      <c r="E65" s="86"/>
      <c r="F65" s="2"/>
      <c r="G65" s="9">
        <f>G64*B61</f>
        <v>6200</v>
      </c>
      <c r="H65" s="2">
        <f>H64*B61</f>
        <v>6510</v>
      </c>
      <c r="I65" s="2"/>
      <c r="J65" s="85"/>
      <c r="K65" s="86"/>
      <c r="L65" s="9">
        <f>L64*B61</f>
        <v>6510</v>
      </c>
      <c r="M65" s="85">
        <f>M64*B61</f>
        <v>5890</v>
      </c>
      <c r="N65" s="86"/>
      <c r="O65" s="2"/>
      <c r="P65" s="85"/>
      <c r="Q65" s="86"/>
      <c r="R65" s="83">
        <f>R64*B61</f>
        <v>5890</v>
      </c>
      <c r="S65" s="97"/>
      <c r="T65" s="83">
        <f>T64*B61</f>
        <v>6200</v>
      </c>
      <c r="U65" s="84"/>
    </row>
    <row r="66" spans="1:21" ht="15.75" thickTop="1">
      <c r="A66" s="44" t="s">
        <v>15</v>
      </c>
      <c r="B66" s="79" t="s">
        <v>68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61"/>
      <c r="T66" s="60" t="s">
        <v>26</v>
      </c>
      <c r="U66" s="68"/>
    </row>
    <row r="67" spans="1:21" ht="15.75" thickBot="1">
      <c r="A67" s="163"/>
      <c r="B67" s="87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100"/>
      <c r="T67" s="87"/>
      <c r="U67" s="88"/>
    </row>
    <row r="68" spans="1:21" ht="17.25" thickBot="1" thickTop="1">
      <c r="A68" s="6" t="s">
        <v>18</v>
      </c>
      <c r="B68" s="85">
        <v>500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6"/>
      <c r="T68" s="85"/>
      <c r="U68" s="109"/>
    </row>
    <row r="69" spans="1:21" ht="15.75" thickTop="1">
      <c r="A69" s="44" t="s">
        <v>14</v>
      </c>
      <c r="B69" s="60" t="s">
        <v>23</v>
      </c>
      <c r="C69" s="98"/>
      <c r="D69" s="98"/>
      <c r="E69" s="98"/>
      <c r="F69" s="98"/>
      <c r="G69" s="61"/>
      <c r="H69" s="75" t="s">
        <v>32</v>
      </c>
      <c r="I69" s="101"/>
      <c r="J69" s="101"/>
      <c r="K69" s="101"/>
      <c r="L69" s="76"/>
      <c r="M69" s="75" t="s">
        <v>58</v>
      </c>
      <c r="N69" s="101"/>
      <c r="O69" s="101"/>
      <c r="P69" s="101"/>
      <c r="Q69" s="101"/>
      <c r="R69" s="101"/>
      <c r="S69" s="76"/>
      <c r="T69" s="60"/>
      <c r="U69" s="68"/>
    </row>
    <row r="70" spans="1:21" ht="15.75" thickBot="1">
      <c r="A70" s="163"/>
      <c r="B70" s="87"/>
      <c r="C70" s="99"/>
      <c r="D70" s="99"/>
      <c r="E70" s="99"/>
      <c r="F70" s="99"/>
      <c r="G70" s="100"/>
      <c r="H70" s="102"/>
      <c r="I70" s="103"/>
      <c r="J70" s="103"/>
      <c r="K70" s="103"/>
      <c r="L70" s="104"/>
      <c r="M70" s="102"/>
      <c r="N70" s="103"/>
      <c r="O70" s="103"/>
      <c r="P70" s="103"/>
      <c r="Q70" s="103"/>
      <c r="R70" s="103"/>
      <c r="S70" s="104"/>
      <c r="T70" s="87"/>
      <c r="U70" s="88"/>
    </row>
    <row r="71" spans="1:21" ht="17.25" thickBot="1" thickTop="1">
      <c r="A71" s="6" t="s">
        <v>5</v>
      </c>
      <c r="B71" s="85">
        <v>90</v>
      </c>
      <c r="C71" s="86"/>
      <c r="D71" s="85"/>
      <c r="E71" s="86"/>
      <c r="F71" s="2"/>
      <c r="G71" s="9">
        <v>90</v>
      </c>
      <c r="H71" s="2">
        <v>100</v>
      </c>
      <c r="I71" s="2"/>
      <c r="J71" s="85"/>
      <c r="K71" s="86"/>
      <c r="L71" s="9">
        <v>100</v>
      </c>
      <c r="M71" s="2">
        <v>60</v>
      </c>
      <c r="N71" s="85"/>
      <c r="O71" s="86"/>
      <c r="P71" s="85"/>
      <c r="Q71" s="86"/>
      <c r="R71" s="83">
        <v>60</v>
      </c>
      <c r="S71" s="97"/>
      <c r="T71" s="83">
        <v>83</v>
      </c>
      <c r="U71" s="84"/>
    </row>
    <row r="72" spans="1:21" ht="17.25" thickBot="1" thickTop="1">
      <c r="A72" s="6" t="s">
        <v>4</v>
      </c>
      <c r="B72" s="85">
        <f>B71*B68</f>
        <v>45000</v>
      </c>
      <c r="C72" s="86"/>
      <c r="D72" s="85"/>
      <c r="E72" s="86"/>
      <c r="F72" s="2"/>
      <c r="G72" s="9">
        <f>G71*B68</f>
        <v>45000</v>
      </c>
      <c r="H72" s="2">
        <f>H71*B68</f>
        <v>50000</v>
      </c>
      <c r="I72" s="2"/>
      <c r="J72" s="85"/>
      <c r="K72" s="86"/>
      <c r="L72" s="9">
        <f>L71*B68</f>
        <v>50000</v>
      </c>
      <c r="M72" s="2">
        <f>M71*B68</f>
        <v>30000</v>
      </c>
      <c r="N72" s="85"/>
      <c r="O72" s="86"/>
      <c r="P72" s="85"/>
      <c r="Q72" s="86"/>
      <c r="R72" s="83">
        <f>R71*B68</f>
        <v>30000</v>
      </c>
      <c r="S72" s="97"/>
      <c r="T72" s="83">
        <f>T71*B68</f>
        <v>41500</v>
      </c>
      <c r="U72" s="84"/>
    </row>
    <row r="73" spans="1:21" ht="15.75" thickTop="1">
      <c r="A73" s="44" t="s">
        <v>15</v>
      </c>
      <c r="B73" s="79" t="s">
        <v>69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61"/>
      <c r="T73" s="60"/>
      <c r="U73" s="68"/>
    </row>
    <row r="74" spans="1:21" ht="15.75" thickBot="1">
      <c r="A74" s="163"/>
      <c r="B74" s="87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00"/>
      <c r="T74" s="87"/>
      <c r="U74" s="88"/>
    </row>
    <row r="75" spans="1:21" ht="17.25" thickBot="1" thickTop="1">
      <c r="A75" s="6" t="s">
        <v>18</v>
      </c>
      <c r="B75" s="85">
        <v>1200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6"/>
      <c r="T75" s="85"/>
      <c r="U75" s="109"/>
    </row>
    <row r="76" spans="1:21" ht="15.75" thickTop="1">
      <c r="A76" s="44" t="s">
        <v>14</v>
      </c>
      <c r="B76" s="60" t="s">
        <v>22</v>
      </c>
      <c r="C76" s="98"/>
      <c r="D76" s="98"/>
      <c r="E76" s="98"/>
      <c r="F76" s="98"/>
      <c r="G76" s="61"/>
      <c r="H76" s="60" t="s">
        <v>21</v>
      </c>
      <c r="I76" s="98"/>
      <c r="J76" s="98"/>
      <c r="K76" s="98"/>
      <c r="L76" s="61"/>
      <c r="M76" s="79" t="s">
        <v>22</v>
      </c>
      <c r="N76" s="98"/>
      <c r="O76" s="98"/>
      <c r="P76" s="98"/>
      <c r="Q76" s="98"/>
      <c r="R76" s="98"/>
      <c r="S76" s="61"/>
      <c r="T76" s="60"/>
      <c r="U76" s="68"/>
    </row>
    <row r="77" spans="1:21" ht="15.75" thickBot="1">
      <c r="A77" s="163"/>
      <c r="B77" s="87"/>
      <c r="C77" s="99"/>
      <c r="D77" s="99"/>
      <c r="E77" s="99"/>
      <c r="F77" s="99"/>
      <c r="G77" s="100"/>
      <c r="H77" s="87"/>
      <c r="I77" s="99"/>
      <c r="J77" s="99"/>
      <c r="K77" s="99"/>
      <c r="L77" s="100"/>
      <c r="M77" s="87"/>
      <c r="N77" s="99"/>
      <c r="O77" s="99"/>
      <c r="P77" s="99"/>
      <c r="Q77" s="99"/>
      <c r="R77" s="99"/>
      <c r="S77" s="100"/>
      <c r="T77" s="87"/>
      <c r="U77" s="88"/>
    </row>
    <row r="78" spans="1:21" ht="17.25" thickBot="1" thickTop="1">
      <c r="A78" s="6" t="s">
        <v>5</v>
      </c>
      <c r="B78" s="85">
        <v>120</v>
      </c>
      <c r="C78" s="86"/>
      <c r="D78" s="85"/>
      <c r="E78" s="86"/>
      <c r="F78" s="2"/>
      <c r="G78" s="9">
        <v>120</v>
      </c>
      <c r="H78" s="2">
        <v>130</v>
      </c>
      <c r="I78" s="2"/>
      <c r="J78" s="85"/>
      <c r="K78" s="86"/>
      <c r="L78" s="9">
        <v>130</v>
      </c>
      <c r="M78" s="2">
        <v>80</v>
      </c>
      <c r="N78" s="85"/>
      <c r="O78" s="86"/>
      <c r="P78" s="85"/>
      <c r="Q78" s="86"/>
      <c r="R78" s="83">
        <v>80</v>
      </c>
      <c r="S78" s="97"/>
      <c r="T78" s="83">
        <v>110</v>
      </c>
      <c r="U78" s="84"/>
    </row>
    <row r="79" spans="1:21" ht="17.25" thickBot="1" thickTop="1">
      <c r="A79" s="6" t="s">
        <v>4</v>
      </c>
      <c r="B79" s="85">
        <f>B78*B75</f>
        <v>144000</v>
      </c>
      <c r="C79" s="86"/>
      <c r="D79" s="85"/>
      <c r="E79" s="86"/>
      <c r="F79" s="2"/>
      <c r="G79" s="9">
        <f>G78*B75</f>
        <v>144000</v>
      </c>
      <c r="H79" s="2">
        <f>H78*B75</f>
        <v>156000</v>
      </c>
      <c r="I79" s="2"/>
      <c r="J79" s="85"/>
      <c r="K79" s="86"/>
      <c r="L79" s="9">
        <f>L78*B75</f>
        <v>156000</v>
      </c>
      <c r="M79" s="2">
        <f>M78*B75</f>
        <v>96000</v>
      </c>
      <c r="N79" s="85"/>
      <c r="O79" s="86"/>
      <c r="P79" s="85"/>
      <c r="Q79" s="86"/>
      <c r="R79" s="83">
        <f>R78*B75</f>
        <v>96000</v>
      </c>
      <c r="S79" s="97"/>
      <c r="T79" s="83">
        <f>T78*B75</f>
        <v>132000</v>
      </c>
      <c r="U79" s="84"/>
    </row>
    <row r="80" spans="1:21" ht="15.75" thickTop="1">
      <c r="A80" s="44" t="s">
        <v>15</v>
      </c>
      <c r="B80" s="79" t="s">
        <v>48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61"/>
      <c r="T80" s="60"/>
      <c r="U80" s="68"/>
    </row>
    <row r="81" spans="1:21" ht="15.75" thickBot="1">
      <c r="A81" s="163"/>
      <c r="B81" s="87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00"/>
      <c r="T81" s="87"/>
      <c r="U81" s="88"/>
    </row>
    <row r="82" spans="1:21" ht="17.25" thickBot="1" thickTop="1">
      <c r="A82" s="6" t="s">
        <v>18</v>
      </c>
      <c r="B82" s="85">
        <v>500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6"/>
      <c r="T82" s="85"/>
      <c r="U82" s="109"/>
    </row>
    <row r="83" spans="1:21" ht="15.75" thickTop="1">
      <c r="A83" s="44" t="s">
        <v>14</v>
      </c>
      <c r="B83" s="60" t="s">
        <v>24</v>
      </c>
      <c r="C83" s="98"/>
      <c r="D83" s="98"/>
      <c r="E83" s="98"/>
      <c r="F83" s="98"/>
      <c r="G83" s="61"/>
      <c r="H83" s="75" t="s">
        <v>33</v>
      </c>
      <c r="I83" s="101"/>
      <c r="J83" s="101"/>
      <c r="K83" s="101"/>
      <c r="L83" s="76"/>
      <c r="M83" s="75" t="s">
        <v>36</v>
      </c>
      <c r="N83" s="101"/>
      <c r="O83" s="101"/>
      <c r="P83" s="101"/>
      <c r="Q83" s="101"/>
      <c r="R83" s="101"/>
      <c r="S83" s="76"/>
      <c r="T83" s="60"/>
      <c r="U83" s="68"/>
    </row>
    <row r="84" spans="1:21" ht="15.75" thickBot="1">
      <c r="A84" s="163"/>
      <c r="B84" s="87"/>
      <c r="C84" s="99"/>
      <c r="D84" s="99"/>
      <c r="E84" s="99"/>
      <c r="F84" s="99"/>
      <c r="G84" s="100"/>
      <c r="H84" s="102"/>
      <c r="I84" s="103"/>
      <c r="J84" s="103"/>
      <c r="K84" s="103"/>
      <c r="L84" s="104"/>
      <c r="M84" s="102"/>
      <c r="N84" s="103"/>
      <c r="O84" s="103"/>
      <c r="P84" s="103"/>
      <c r="Q84" s="103"/>
      <c r="R84" s="103"/>
      <c r="S84" s="104"/>
      <c r="T84" s="87"/>
      <c r="U84" s="88"/>
    </row>
    <row r="85" spans="1:21" ht="17.25" thickBot="1" thickTop="1">
      <c r="A85" s="6" t="s">
        <v>5</v>
      </c>
      <c r="B85" s="85">
        <v>75</v>
      </c>
      <c r="C85" s="86"/>
      <c r="D85" s="85"/>
      <c r="E85" s="86"/>
      <c r="F85" s="2"/>
      <c r="G85" s="9">
        <v>75</v>
      </c>
      <c r="H85" s="2">
        <v>80</v>
      </c>
      <c r="I85" s="2"/>
      <c r="J85" s="85"/>
      <c r="K85" s="86"/>
      <c r="L85" s="9">
        <v>80</v>
      </c>
      <c r="M85" s="2">
        <v>80</v>
      </c>
      <c r="N85" s="85"/>
      <c r="O85" s="86"/>
      <c r="P85" s="85"/>
      <c r="Q85" s="86"/>
      <c r="R85" s="85">
        <v>80</v>
      </c>
      <c r="S85" s="86"/>
      <c r="T85" s="83">
        <v>78</v>
      </c>
      <c r="U85" s="84"/>
    </row>
    <row r="86" spans="1:21" ht="17.25" thickBot="1" thickTop="1">
      <c r="A86" s="6" t="s">
        <v>4</v>
      </c>
      <c r="B86" s="85">
        <f>B85*B82</f>
        <v>37500</v>
      </c>
      <c r="C86" s="86"/>
      <c r="D86" s="85"/>
      <c r="E86" s="86"/>
      <c r="F86" s="2"/>
      <c r="G86" s="9">
        <f>G85*B82</f>
        <v>37500</v>
      </c>
      <c r="H86" s="2">
        <f>H85*B82</f>
        <v>40000</v>
      </c>
      <c r="I86" s="2"/>
      <c r="J86" s="85"/>
      <c r="K86" s="86"/>
      <c r="L86" s="9">
        <f>L85*B82</f>
        <v>40000</v>
      </c>
      <c r="M86" s="2">
        <f>M85*B82</f>
        <v>40000</v>
      </c>
      <c r="N86" s="85"/>
      <c r="O86" s="86"/>
      <c r="P86" s="85"/>
      <c r="Q86" s="86"/>
      <c r="R86" s="85">
        <f>R85*B82</f>
        <v>40000</v>
      </c>
      <c r="S86" s="86"/>
      <c r="T86" s="83">
        <f>T85*B82</f>
        <v>39000</v>
      </c>
      <c r="U86" s="84"/>
    </row>
    <row r="87" spans="1:21" ht="15.75" thickTop="1">
      <c r="A87" s="44" t="s">
        <v>15</v>
      </c>
      <c r="B87" s="79" t="s">
        <v>59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61"/>
      <c r="T87" s="60"/>
      <c r="U87" s="68"/>
    </row>
    <row r="88" spans="1:21" ht="15">
      <c r="A88" s="162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2"/>
      <c r="T88" s="110"/>
      <c r="U88" s="113"/>
    </row>
    <row r="89" spans="1:21" ht="15.75" thickBot="1">
      <c r="A89" s="163"/>
      <c r="B89" s="87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100"/>
      <c r="T89" s="87"/>
      <c r="U89" s="88"/>
    </row>
    <row r="90" spans="1:21" ht="17.25" thickBot="1" thickTop="1">
      <c r="A90" s="6" t="s">
        <v>18</v>
      </c>
      <c r="B90" s="85">
        <v>100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6"/>
      <c r="T90" s="85"/>
      <c r="U90" s="109"/>
    </row>
    <row r="91" spans="1:21" ht="15.75" customHeight="1" thickTop="1">
      <c r="A91" s="44" t="s">
        <v>14</v>
      </c>
      <c r="B91" s="79" t="s">
        <v>60</v>
      </c>
      <c r="C91" s="98"/>
      <c r="D91" s="98"/>
      <c r="E91" s="98"/>
      <c r="F91" s="98"/>
      <c r="G91" s="61"/>
      <c r="H91" s="79" t="s">
        <v>29</v>
      </c>
      <c r="I91" s="98"/>
      <c r="J91" s="98"/>
      <c r="K91" s="98"/>
      <c r="L91" s="61"/>
      <c r="M91" s="79" t="s">
        <v>61</v>
      </c>
      <c r="N91" s="98"/>
      <c r="O91" s="98"/>
      <c r="P91" s="98"/>
      <c r="Q91" s="98"/>
      <c r="R91" s="98"/>
      <c r="S91" s="61"/>
      <c r="T91" s="60"/>
      <c r="U91" s="68"/>
    </row>
    <row r="92" spans="1:21" ht="15.75" customHeight="1" thickBot="1">
      <c r="A92" s="163"/>
      <c r="B92" s="87"/>
      <c r="C92" s="99"/>
      <c r="D92" s="99"/>
      <c r="E92" s="99"/>
      <c r="F92" s="99"/>
      <c r="G92" s="100"/>
      <c r="H92" s="87"/>
      <c r="I92" s="99"/>
      <c r="J92" s="99"/>
      <c r="K92" s="99"/>
      <c r="L92" s="100"/>
      <c r="M92" s="87"/>
      <c r="N92" s="99"/>
      <c r="O92" s="99"/>
      <c r="P92" s="99"/>
      <c r="Q92" s="99"/>
      <c r="R92" s="99"/>
      <c r="S92" s="100"/>
      <c r="T92" s="87"/>
      <c r="U92" s="88"/>
    </row>
    <row r="93" spans="1:21" ht="17.25" thickBot="1" thickTop="1">
      <c r="A93" s="6" t="s">
        <v>5</v>
      </c>
      <c r="B93" s="85">
        <v>120</v>
      </c>
      <c r="C93" s="86"/>
      <c r="D93" s="85"/>
      <c r="E93" s="86"/>
      <c r="F93" s="2"/>
      <c r="G93" s="9">
        <v>120</v>
      </c>
      <c r="H93" s="2">
        <v>125</v>
      </c>
      <c r="I93" s="2"/>
      <c r="J93" s="85"/>
      <c r="K93" s="86"/>
      <c r="L93" s="9">
        <v>125</v>
      </c>
      <c r="M93" s="2">
        <v>122</v>
      </c>
      <c r="N93" s="85"/>
      <c r="O93" s="86"/>
      <c r="P93" s="85"/>
      <c r="Q93" s="86"/>
      <c r="R93" s="83">
        <v>122</v>
      </c>
      <c r="S93" s="97"/>
      <c r="T93" s="83">
        <v>122</v>
      </c>
      <c r="U93" s="84"/>
    </row>
    <row r="94" spans="1:21" ht="17.25" thickBot="1" thickTop="1">
      <c r="A94" s="6" t="s">
        <v>4</v>
      </c>
      <c r="B94" s="85">
        <f>B93*B90</f>
        <v>12000</v>
      </c>
      <c r="C94" s="86"/>
      <c r="D94" s="85"/>
      <c r="E94" s="86"/>
      <c r="F94" s="2"/>
      <c r="G94" s="9">
        <f>G93*B90</f>
        <v>12000</v>
      </c>
      <c r="H94" s="2">
        <f>H93*B90</f>
        <v>12500</v>
      </c>
      <c r="I94" s="2"/>
      <c r="J94" s="85"/>
      <c r="K94" s="86"/>
      <c r="L94" s="9">
        <f>L93*B90</f>
        <v>12500</v>
      </c>
      <c r="M94" s="2">
        <f>M93*B90</f>
        <v>12200</v>
      </c>
      <c r="N94" s="85"/>
      <c r="O94" s="86"/>
      <c r="P94" s="85"/>
      <c r="Q94" s="86"/>
      <c r="R94" s="83">
        <f>R93*B90</f>
        <v>12200</v>
      </c>
      <c r="S94" s="97"/>
      <c r="T94" s="83">
        <f>T93*B90</f>
        <v>12200</v>
      </c>
      <c r="U94" s="84"/>
    </row>
    <row r="95" spans="1:21" ht="15.75" thickTop="1">
      <c r="A95" s="44" t="s">
        <v>15</v>
      </c>
      <c r="B95" s="79" t="s">
        <v>49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61"/>
      <c r="T95" s="60"/>
      <c r="U95" s="68"/>
    </row>
    <row r="96" spans="1:21" ht="15.75" thickBot="1">
      <c r="A96" s="163"/>
      <c r="B96" s="87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00"/>
      <c r="T96" s="87"/>
      <c r="U96" s="88"/>
    </row>
    <row r="97" spans="1:21" ht="17.25" thickBot="1" thickTop="1">
      <c r="A97" s="6" t="s">
        <v>18</v>
      </c>
      <c r="B97" s="85">
        <v>3400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6"/>
      <c r="T97" s="85"/>
      <c r="U97" s="109"/>
    </row>
    <row r="98" spans="1:21" ht="15.75" thickTop="1">
      <c r="A98" s="44" t="s">
        <v>14</v>
      </c>
      <c r="B98" s="79" t="s">
        <v>30</v>
      </c>
      <c r="C98" s="98"/>
      <c r="D98" s="98"/>
      <c r="E98" s="98"/>
      <c r="F98" s="98"/>
      <c r="G98" s="61"/>
      <c r="H98" s="79" t="s">
        <v>34</v>
      </c>
      <c r="I98" s="98"/>
      <c r="J98" s="98"/>
      <c r="K98" s="98"/>
      <c r="L98" s="61"/>
      <c r="M98" s="75" t="s">
        <v>37</v>
      </c>
      <c r="N98" s="101"/>
      <c r="O98" s="101"/>
      <c r="P98" s="101"/>
      <c r="Q98" s="101"/>
      <c r="R98" s="101"/>
      <c r="S98" s="76"/>
      <c r="T98" s="60"/>
      <c r="U98" s="68"/>
    </row>
    <row r="99" spans="1:21" ht="15.75" thickBot="1">
      <c r="A99" s="163"/>
      <c r="B99" s="87"/>
      <c r="C99" s="99"/>
      <c r="D99" s="99"/>
      <c r="E99" s="99"/>
      <c r="F99" s="99"/>
      <c r="G99" s="100"/>
      <c r="H99" s="87"/>
      <c r="I99" s="99"/>
      <c r="J99" s="99"/>
      <c r="K99" s="99"/>
      <c r="L99" s="100"/>
      <c r="M99" s="102"/>
      <c r="N99" s="103"/>
      <c r="O99" s="103"/>
      <c r="P99" s="103"/>
      <c r="Q99" s="103"/>
      <c r="R99" s="103"/>
      <c r="S99" s="104"/>
      <c r="T99" s="87"/>
      <c r="U99" s="88"/>
    </row>
    <row r="100" spans="1:21" ht="17.25" thickBot="1" thickTop="1">
      <c r="A100" s="6" t="s">
        <v>5</v>
      </c>
      <c r="B100" s="85">
        <v>46</v>
      </c>
      <c r="C100" s="86"/>
      <c r="D100" s="85"/>
      <c r="E100" s="86"/>
      <c r="F100" s="2"/>
      <c r="G100" s="9">
        <v>46</v>
      </c>
      <c r="H100" s="2">
        <v>50</v>
      </c>
      <c r="I100" s="2"/>
      <c r="J100" s="85"/>
      <c r="K100" s="86"/>
      <c r="L100" s="9">
        <v>50</v>
      </c>
      <c r="M100" s="2">
        <v>50</v>
      </c>
      <c r="N100" s="85"/>
      <c r="O100" s="86"/>
      <c r="P100" s="85"/>
      <c r="Q100" s="86"/>
      <c r="R100" s="85">
        <v>50</v>
      </c>
      <c r="S100" s="86"/>
      <c r="T100" s="105">
        <v>49</v>
      </c>
      <c r="U100" s="106"/>
    </row>
    <row r="101" spans="1:21" ht="17.25" thickBot="1" thickTop="1">
      <c r="A101" s="6" t="s">
        <v>4</v>
      </c>
      <c r="B101" s="85">
        <f>B100*B97</f>
        <v>156400</v>
      </c>
      <c r="C101" s="86"/>
      <c r="D101" s="85"/>
      <c r="E101" s="86"/>
      <c r="F101" s="2"/>
      <c r="G101" s="9">
        <f>G100*B97</f>
        <v>156400</v>
      </c>
      <c r="H101" s="2">
        <f>H100*B97</f>
        <v>170000</v>
      </c>
      <c r="I101" s="2"/>
      <c r="J101" s="85"/>
      <c r="K101" s="86"/>
      <c r="L101" s="9">
        <f>L100*B97</f>
        <v>170000</v>
      </c>
      <c r="M101" s="2">
        <f>M100*B97</f>
        <v>170000</v>
      </c>
      <c r="N101" s="85"/>
      <c r="O101" s="86"/>
      <c r="P101" s="85"/>
      <c r="Q101" s="86"/>
      <c r="R101" s="85">
        <f>R100*B97</f>
        <v>170000</v>
      </c>
      <c r="S101" s="89"/>
      <c r="T101" s="107">
        <f>T100*B97</f>
        <v>166600</v>
      </c>
      <c r="U101" s="108"/>
    </row>
    <row r="102" spans="1:21" ht="15.75" customHeight="1" thickTop="1">
      <c r="A102" s="44" t="s">
        <v>15</v>
      </c>
      <c r="B102" s="79" t="s">
        <v>50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80"/>
      <c r="T102" s="90"/>
      <c r="U102" s="91"/>
    </row>
    <row r="103" spans="1:21" ht="15.75" customHeight="1" thickBot="1">
      <c r="A103" s="45"/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6"/>
      <c r="T103" s="87"/>
      <c r="U103" s="88"/>
    </row>
    <row r="104" spans="1:21" ht="15.75" customHeight="1" thickTop="1">
      <c r="A104" s="44" t="s">
        <v>18</v>
      </c>
      <c r="B104" s="60">
        <v>4000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61"/>
      <c r="T104" s="60"/>
      <c r="U104" s="68"/>
    </row>
    <row r="105" spans="1:21" ht="12" customHeight="1" thickBot="1">
      <c r="A105" s="45"/>
      <c r="B105" s="87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100"/>
      <c r="T105" s="87"/>
      <c r="U105" s="88"/>
    </row>
    <row r="106" spans="1:21" ht="15" customHeight="1" thickTop="1">
      <c r="A106" s="44" t="s">
        <v>14</v>
      </c>
      <c r="B106" s="79" t="s">
        <v>30</v>
      </c>
      <c r="C106" s="93"/>
      <c r="D106" s="93"/>
      <c r="E106" s="93"/>
      <c r="F106" s="93"/>
      <c r="G106" s="80"/>
      <c r="H106" s="79" t="s">
        <v>34</v>
      </c>
      <c r="I106" s="93"/>
      <c r="J106" s="93"/>
      <c r="K106" s="93"/>
      <c r="L106" s="80"/>
      <c r="M106" s="75" t="s">
        <v>38</v>
      </c>
      <c r="N106" s="101"/>
      <c r="O106" s="101"/>
      <c r="P106" s="101"/>
      <c r="Q106" s="101"/>
      <c r="R106" s="101"/>
      <c r="S106" s="76"/>
      <c r="T106" s="60"/>
      <c r="U106" s="68"/>
    </row>
    <row r="107" spans="1:21" ht="15" customHeight="1" thickBot="1">
      <c r="A107" s="45"/>
      <c r="B107" s="94"/>
      <c r="C107" s="95"/>
      <c r="D107" s="95"/>
      <c r="E107" s="95"/>
      <c r="F107" s="95"/>
      <c r="G107" s="96"/>
      <c r="H107" s="94"/>
      <c r="I107" s="95"/>
      <c r="J107" s="95"/>
      <c r="K107" s="95"/>
      <c r="L107" s="96"/>
      <c r="M107" s="102"/>
      <c r="N107" s="103"/>
      <c r="O107" s="103"/>
      <c r="P107" s="103"/>
      <c r="Q107" s="103"/>
      <c r="R107" s="103"/>
      <c r="S107" s="104"/>
      <c r="T107" s="87"/>
      <c r="U107" s="88"/>
    </row>
    <row r="108" spans="1:21" ht="17.25" thickBot="1" thickTop="1">
      <c r="A108" s="6" t="s">
        <v>5</v>
      </c>
      <c r="B108" s="85">
        <v>16</v>
      </c>
      <c r="C108" s="86"/>
      <c r="D108" s="85"/>
      <c r="E108" s="86"/>
      <c r="F108" s="2"/>
      <c r="G108" s="9">
        <v>16</v>
      </c>
      <c r="H108" s="2">
        <v>20</v>
      </c>
      <c r="I108" s="2"/>
      <c r="J108" s="85"/>
      <c r="K108" s="86"/>
      <c r="L108" s="9">
        <v>20</v>
      </c>
      <c r="M108" s="2">
        <v>17</v>
      </c>
      <c r="N108" s="85"/>
      <c r="O108" s="86"/>
      <c r="P108" s="85"/>
      <c r="Q108" s="86"/>
      <c r="R108" s="83">
        <v>17</v>
      </c>
      <c r="S108" s="97"/>
      <c r="T108" s="83">
        <v>17</v>
      </c>
      <c r="U108" s="84"/>
    </row>
    <row r="109" spans="1:21" ht="17.25" thickBot="1" thickTop="1">
      <c r="A109" s="6" t="s">
        <v>4</v>
      </c>
      <c r="B109" s="85">
        <f>B108*B104</f>
        <v>64000</v>
      </c>
      <c r="C109" s="86"/>
      <c r="D109" s="85"/>
      <c r="E109" s="86"/>
      <c r="F109" s="2"/>
      <c r="G109" s="9">
        <f>G108*B104</f>
        <v>64000</v>
      </c>
      <c r="H109" s="2">
        <f>H108*B104</f>
        <v>80000</v>
      </c>
      <c r="I109" s="2"/>
      <c r="J109" s="85"/>
      <c r="K109" s="86"/>
      <c r="L109" s="9">
        <f>L108*B104</f>
        <v>80000</v>
      </c>
      <c r="M109" s="2">
        <f>M108*B104</f>
        <v>68000</v>
      </c>
      <c r="N109" s="85"/>
      <c r="O109" s="86"/>
      <c r="P109" s="85"/>
      <c r="Q109" s="86"/>
      <c r="R109" s="83">
        <f>R108*B104</f>
        <v>68000</v>
      </c>
      <c r="S109" s="92"/>
      <c r="T109" s="83">
        <f>T108*B104</f>
        <v>68000</v>
      </c>
      <c r="U109" s="84"/>
    </row>
    <row r="110" spans="1:21" ht="15.75" thickTop="1">
      <c r="A110" s="44" t="s">
        <v>15</v>
      </c>
      <c r="B110" s="79" t="s">
        <v>74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61"/>
      <c r="T110" s="60"/>
      <c r="U110" s="68"/>
    </row>
    <row r="111" spans="1:21" ht="15.75" thickBot="1">
      <c r="A111" s="163"/>
      <c r="B111" s="87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00"/>
      <c r="T111" s="87"/>
      <c r="U111" s="88"/>
    </row>
    <row r="112" spans="1:21" ht="17.25" thickBot="1" thickTop="1">
      <c r="A112" s="6" t="s">
        <v>18</v>
      </c>
      <c r="B112" s="85">
        <v>1000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6"/>
      <c r="T112" s="85"/>
      <c r="U112" s="109"/>
    </row>
    <row r="113" spans="1:21" ht="15.75" thickTop="1">
      <c r="A113" s="44" t="s">
        <v>14</v>
      </c>
      <c r="B113" s="79" t="s">
        <v>21</v>
      </c>
      <c r="C113" s="98"/>
      <c r="D113" s="98"/>
      <c r="E113" s="98"/>
      <c r="F113" s="98"/>
      <c r="G113" s="61"/>
      <c r="H113" s="79" t="s">
        <v>73</v>
      </c>
      <c r="I113" s="98"/>
      <c r="J113" s="98"/>
      <c r="K113" s="98"/>
      <c r="L113" s="61"/>
      <c r="M113" s="75" t="s">
        <v>73</v>
      </c>
      <c r="N113" s="101"/>
      <c r="O113" s="101"/>
      <c r="P113" s="101"/>
      <c r="Q113" s="101"/>
      <c r="R113" s="101"/>
      <c r="S113" s="76"/>
      <c r="T113" s="60"/>
      <c r="U113" s="68"/>
    </row>
    <row r="114" spans="1:21" ht="15.75" thickBot="1">
      <c r="A114" s="163"/>
      <c r="B114" s="87"/>
      <c r="C114" s="99"/>
      <c r="D114" s="99"/>
      <c r="E114" s="99"/>
      <c r="F114" s="99"/>
      <c r="G114" s="100"/>
      <c r="H114" s="87"/>
      <c r="I114" s="99"/>
      <c r="J114" s="99"/>
      <c r="K114" s="99"/>
      <c r="L114" s="100"/>
      <c r="M114" s="102"/>
      <c r="N114" s="103"/>
      <c r="O114" s="103"/>
      <c r="P114" s="103"/>
      <c r="Q114" s="103"/>
      <c r="R114" s="103"/>
      <c r="S114" s="104"/>
      <c r="T114" s="87"/>
      <c r="U114" s="88"/>
    </row>
    <row r="115" spans="1:21" ht="17.25" thickBot="1" thickTop="1">
      <c r="A115" s="6" t="s">
        <v>5</v>
      </c>
      <c r="B115" s="85">
        <v>120</v>
      </c>
      <c r="C115" s="86"/>
      <c r="D115" s="85"/>
      <c r="E115" s="86"/>
      <c r="F115" s="2"/>
      <c r="G115" s="9">
        <v>120</v>
      </c>
      <c r="H115" s="2">
        <v>130</v>
      </c>
      <c r="I115" s="2"/>
      <c r="J115" s="85"/>
      <c r="K115" s="86"/>
      <c r="L115" s="9">
        <v>130</v>
      </c>
      <c r="M115" s="2">
        <v>100</v>
      </c>
      <c r="N115" s="85"/>
      <c r="O115" s="86"/>
      <c r="P115" s="85"/>
      <c r="Q115" s="86"/>
      <c r="R115" s="83">
        <v>100</v>
      </c>
      <c r="S115" s="92"/>
      <c r="T115" s="83">
        <v>116</v>
      </c>
      <c r="U115" s="84"/>
    </row>
    <row r="116" spans="1:21" ht="17.25" thickBot="1" thickTop="1">
      <c r="A116" s="6"/>
      <c r="B116" s="32"/>
      <c r="C116" s="33"/>
      <c r="D116" s="32"/>
      <c r="E116" s="33"/>
      <c r="F116" s="2"/>
      <c r="G116" s="9"/>
      <c r="H116" s="2"/>
      <c r="I116" s="2"/>
      <c r="J116" s="32"/>
      <c r="K116" s="33"/>
      <c r="L116" s="9"/>
      <c r="M116" s="2"/>
      <c r="N116" s="32"/>
      <c r="O116" s="33"/>
      <c r="P116" s="32"/>
      <c r="Q116" s="33"/>
      <c r="R116" s="30"/>
      <c r="S116" s="34"/>
      <c r="T116" s="30"/>
      <c r="U116" s="31"/>
    </row>
    <row r="117" spans="1:21" ht="27" customHeight="1" thickBot="1" thickTop="1">
      <c r="A117" s="6" t="s">
        <v>4</v>
      </c>
      <c r="B117" s="85">
        <f>B115*B112</f>
        <v>120000</v>
      </c>
      <c r="C117" s="86"/>
      <c r="D117" s="85"/>
      <c r="E117" s="86"/>
      <c r="F117" s="2"/>
      <c r="G117" s="9">
        <f>G115*B112</f>
        <v>120000</v>
      </c>
      <c r="H117" s="2">
        <f>H115*B112</f>
        <v>130000</v>
      </c>
      <c r="I117" s="2"/>
      <c r="J117" s="85"/>
      <c r="K117" s="86"/>
      <c r="L117" s="9">
        <f>L115*B112</f>
        <v>130000</v>
      </c>
      <c r="M117" s="2">
        <f>M115*B112</f>
        <v>100000</v>
      </c>
      <c r="N117" s="85"/>
      <c r="O117" s="86"/>
      <c r="P117" s="85"/>
      <c r="Q117" s="86"/>
      <c r="R117" s="83">
        <f>R115*B112</f>
        <v>100000</v>
      </c>
      <c r="S117" s="97"/>
      <c r="T117" s="83">
        <f>T115*B112</f>
        <v>116000</v>
      </c>
      <c r="U117" s="84"/>
    </row>
    <row r="118" spans="1:21" ht="15.75" thickTop="1">
      <c r="A118" s="44" t="s">
        <v>15</v>
      </c>
      <c r="B118" s="79" t="s">
        <v>51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61"/>
      <c r="T118" s="60"/>
      <c r="U118" s="68"/>
    </row>
    <row r="119" spans="1:21" ht="15.75" thickBot="1">
      <c r="A119" s="163"/>
      <c r="B119" s="87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100"/>
      <c r="T119" s="87"/>
      <c r="U119" s="88"/>
    </row>
    <row r="120" spans="1:21" ht="17.25" thickBot="1" thickTop="1">
      <c r="A120" s="6" t="s">
        <v>18</v>
      </c>
      <c r="B120" s="85">
        <v>80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6"/>
      <c r="T120" s="85"/>
      <c r="U120" s="109"/>
    </row>
    <row r="121" spans="1:21" ht="15.75" thickTop="1">
      <c r="A121" s="44" t="s">
        <v>14</v>
      </c>
      <c r="B121" s="79" t="s">
        <v>30</v>
      </c>
      <c r="C121" s="98"/>
      <c r="D121" s="98"/>
      <c r="E121" s="98"/>
      <c r="F121" s="98"/>
      <c r="G121" s="61"/>
      <c r="H121" s="79" t="s">
        <v>34</v>
      </c>
      <c r="I121" s="98"/>
      <c r="J121" s="98"/>
      <c r="K121" s="98"/>
      <c r="L121" s="61"/>
      <c r="M121" s="75" t="s">
        <v>62</v>
      </c>
      <c r="N121" s="101"/>
      <c r="O121" s="101"/>
      <c r="P121" s="101"/>
      <c r="Q121" s="101"/>
      <c r="R121" s="101"/>
      <c r="S121" s="76"/>
      <c r="T121" s="60"/>
      <c r="U121" s="68"/>
    </row>
    <row r="122" spans="1:21" ht="15.75" thickBot="1">
      <c r="A122" s="163"/>
      <c r="B122" s="87"/>
      <c r="C122" s="99"/>
      <c r="D122" s="99"/>
      <c r="E122" s="99"/>
      <c r="F122" s="99"/>
      <c r="G122" s="100"/>
      <c r="H122" s="87"/>
      <c r="I122" s="99"/>
      <c r="J122" s="99"/>
      <c r="K122" s="99"/>
      <c r="L122" s="100"/>
      <c r="M122" s="102"/>
      <c r="N122" s="103"/>
      <c r="O122" s="103"/>
      <c r="P122" s="103"/>
      <c r="Q122" s="103"/>
      <c r="R122" s="103"/>
      <c r="S122" s="104"/>
      <c r="T122" s="87"/>
      <c r="U122" s="88"/>
    </row>
    <row r="123" spans="1:21" ht="17.25" thickBot="1" thickTop="1">
      <c r="A123" s="6" t="s">
        <v>5</v>
      </c>
      <c r="B123" s="85">
        <v>45</v>
      </c>
      <c r="C123" s="86"/>
      <c r="D123" s="85"/>
      <c r="E123" s="86"/>
      <c r="F123" s="2"/>
      <c r="G123" s="9">
        <v>45</v>
      </c>
      <c r="H123" s="2">
        <v>50</v>
      </c>
      <c r="I123" s="2"/>
      <c r="J123" s="85"/>
      <c r="K123" s="86"/>
      <c r="L123" s="9">
        <v>50</v>
      </c>
      <c r="M123" s="2">
        <v>45</v>
      </c>
      <c r="N123" s="85"/>
      <c r="O123" s="86"/>
      <c r="P123" s="85"/>
      <c r="Q123" s="86"/>
      <c r="R123" s="83">
        <v>45</v>
      </c>
      <c r="S123" s="92"/>
      <c r="T123" s="83">
        <v>46</v>
      </c>
      <c r="U123" s="84"/>
    </row>
    <row r="124" spans="1:21" ht="17.25" thickBot="1" thickTop="1">
      <c r="A124" s="6"/>
      <c r="B124" s="32"/>
      <c r="C124" s="33"/>
      <c r="D124" s="32"/>
      <c r="E124" s="33"/>
      <c r="F124" s="2"/>
      <c r="G124" s="9"/>
      <c r="H124" s="2"/>
      <c r="I124" s="2"/>
      <c r="J124" s="32"/>
      <c r="K124" s="33"/>
      <c r="L124" s="9"/>
      <c r="M124" s="2"/>
      <c r="N124" s="32"/>
      <c r="O124" s="33"/>
      <c r="P124" s="32"/>
      <c r="Q124" s="33"/>
      <c r="R124" s="30"/>
      <c r="S124" s="34"/>
      <c r="T124" s="30"/>
      <c r="U124" s="31"/>
    </row>
    <row r="125" spans="1:21" ht="27" customHeight="1" thickBot="1" thickTop="1">
      <c r="A125" s="6" t="s">
        <v>4</v>
      </c>
      <c r="B125" s="85">
        <f>B123*B120</f>
        <v>3600</v>
      </c>
      <c r="C125" s="86"/>
      <c r="D125" s="85"/>
      <c r="E125" s="86"/>
      <c r="F125" s="2"/>
      <c r="G125" s="9">
        <f>G123*B120</f>
        <v>3600</v>
      </c>
      <c r="H125" s="2">
        <f>H123*B120</f>
        <v>4000</v>
      </c>
      <c r="I125" s="2"/>
      <c r="J125" s="85"/>
      <c r="K125" s="86"/>
      <c r="L125" s="9">
        <f>L123*B120</f>
        <v>4000</v>
      </c>
      <c r="M125" s="2">
        <f>M123*B120</f>
        <v>3600</v>
      </c>
      <c r="N125" s="85"/>
      <c r="O125" s="86"/>
      <c r="P125" s="85"/>
      <c r="Q125" s="86"/>
      <c r="R125" s="83">
        <f>R123*B120</f>
        <v>3600</v>
      </c>
      <c r="S125" s="97"/>
      <c r="T125" s="83">
        <f>T123*B120</f>
        <v>3680</v>
      </c>
      <c r="U125" s="84"/>
    </row>
    <row r="126" spans="1:21" ht="27" customHeight="1" thickBot="1" thickTop="1">
      <c r="A126" s="22" t="s">
        <v>6</v>
      </c>
      <c r="B126" s="1"/>
      <c r="C126" s="19"/>
      <c r="D126" s="1"/>
      <c r="E126" s="19"/>
      <c r="F126" s="23"/>
      <c r="G126" s="24"/>
      <c r="H126" s="25"/>
      <c r="I126" s="23"/>
      <c r="J126" s="1"/>
      <c r="K126" s="19"/>
      <c r="L126" s="24"/>
      <c r="M126" s="25"/>
      <c r="N126" s="26"/>
      <c r="O126" s="25"/>
      <c r="P126" s="26"/>
      <c r="Q126" s="19"/>
      <c r="R126" s="17"/>
      <c r="S126" s="18"/>
      <c r="T126" s="17"/>
      <c r="U126" s="16"/>
    </row>
    <row r="127" spans="1:21" ht="27" customHeight="1" thickBot="1" thickTop="1">
      <c r="A127" s="15" t="s">
        <v>16</v>
      </c>
      <c r="B127" s="1">
        <f>B125+B109+B101+B94+B86+B79+B72+B65+B58+B51+B44+B36+B29+B21+B13+B117</f>
        <v>1029450</v>
      </c>
      <c r="C127" s="19"/>
      <c r="D127" s="1"/>
      <c r="E127" s="19"/>
      <c r="F127" s="28"/>
      <c r="G127" s="1">
        <f>G125+G109+G101+G94+G86+G79+G72+G65+G58+G51+G44+G36+G29+G21+G13+G117</f>
        <v>1029450</v>
      </c>
      <c r="H127" s="3">
        <f>H125+H109+H101+H94+H86+H79+H72+H65+H58+H51+H44+H36+H29+H21+H13+H117</f>
        <v>1147010</v>
      </c>
      <c r="I127" s="3"/>
      <c r="J127" s="1"/>
      <c r="K127" s="19"/>
      <c r="L127" s="3">
        <v>1147010</v>
      </c>
      <c r="M127" s="3">
        <f>M125+M109+M101+M94+M86+M79+M72+M65+M58+M51+M44+M36+M29+M21+M13+M117</f>
        <v>810790</v>
      </c>
      <c r="N127" s="173"/>
      <c r="O127" s="174"/>
      <c r="P127" s="29"/>
      <c r="Q127" s="19"/>
      <c r="R127" s="3">
        <v>810790</v>
      </c>
      <c r="S127" s="18"/>
      <c r="T127" s="17">
        <f>T125+T109+T101+T94+T86+T79+T72+T65+S58+S51+S44+T36+T29+T21+T13+T117</f>
        <v>988730</v>
      </c>
      <c r="U127" s="16"/>
    </row>
    <row r="128" spans="1:21" ht="27" customHeight="1" thickBot="1" thickTop="1">
      <c r="A128" s="27" t="s">
        <v>63</v>
      </c>
      <c r="B128" s="20">
        <v>41456</v>
      </c>
      <c r="C128" s="19"/>
      <c r="D128" s="1"/>
      <c r="E128" s="19"/>
      <c r="F128" s="3"/>
      <c r="G128" s="20">
        <v>41456</v>
      </c>
      <c r="H128" s="20">
        <v>41456</v>
      </c>
      <c r="I128" s="3"/>
      <c r="J128" s="1"/>
      <c r="K128" s="19"/>
      <c r="L128" s="20">
        <v>41456</v>
      </c>
      <c r="M128" s="20">
        <v>41456</v>
      </c>
      <c r="N128" s="21"/>
      <c r="O128" s="3"/>
      <c r="P128" s="21"/>
      <c r="Q128" s="19"/>
      <c r="R128" s="20">
        <v>41456</v>
      </c>
      <c r="S128" s="18"/>
      <c r="T128" s="17"/>
      <c r="U128" s="16"/>
    </row>
    <row r="129" spans="1:21" ht="16.5" customHeight="1" thickTop="1">
      <c r="A129" s="44" t="s">
        <v>7</v>
      </c>
      <c r="B129" s="79" t="s">
        <v>75</v>
      </c>
      <c r="C129" s="80"/>
      <c r="D129" s="1"/>
      <c r="E129" s="61"/>
      <c r="F129" s="66"/>
      <c r="G129" s="66"/>
      <c r="H129" s="64" t="s">
        <v>75</v>
      </c>
      <c r="I129" s="66"/>
      <c r="J129" s="60"/>
      <c r="K129" s="61"/>
      <c r="L129" s="73"/>
      <c r="M129" s="64" t="s">
        <v>75</v>
      </c>
      <c r="N129" s="60"/>
      <c r="O129" s="61"/>
      <c r="P129" s="60"/>
      <c r="Q129" s="61"/>
      <c r="R129" s="75"/>
      <c r="S129" s="76"/>
      <c r="T129" s="60"/>
      <c r="U129" s="68"/>
    </row>
    <row r="130" spans="1:21" ht="16.5" customHeight="1" thickBot="1">
      <c r="A130" s="45"/>
      <c r="B130" s="81"/>
      <c r="C130" s="82"/>
      <c r="D130" s="12"/>
      <c r="E130" s="63"/>
      <c r="F130" s="67"/>
      <c r="G130" s="67"/>
      <c r="H130" s="65"/>
      <c r="I130" s="67"/>
      <c r="J130" s="62"/>
      <c r="K130" s="63"/>
      <c r="L130" s="74"/>
      <c r="M130" s="65"/>
      <c r="N130" s="62"/>
      <c r="O130" s="63"/>
      <c r="P130" s="62"/>
      <c r="Q130" s="63"/>
      <c r="R130" s="77"/>
      <c r="S130" s="78"/>
      <c r="T130" s="62"/>
      <c r="U130" s="69"/>
    </row>
    <row r="131" spans="1:21" ht="46.5" customHeight="1" thickTop="1">
      <c r="A131" s="38" t="s">
        <v>19</v>
      </c>
      <c r="B131" s="51"/>
      <c r="C131" s="54" t="s">
        <v>8</v>
      </c>
      <c r="D131" s="55"/>
      <c r="E131" s="55"/>
      <c r="F131" s="55"/>
      <c r="G131" s="56"/>
      <c r="H131" s="54" t="s">
        <v>9</v>
      </c>
      <c r="I131" s="55"/>
      <c r="J131" s="55"/>
      <c r="K131" s="55"/>
      <c r="L131" s="55"/>
      <c r="M131" s="55"/>
      <c r="N131" s="55"/>
      <c r="O131" s="55"/>
      <c r="P131" s="55"/>
      <c r="Q131" s="56"/>
      <c r="R131" s="70"/>
      <c r="S131" s="71"/>
      <c r="T131" s="71"/>
      <c r="U131" s="71"/>
    </row>
    <row r="132" spans="1:21" ht="16.5" customHeight="1" thickBot="1">
      <c r="A132" s="52"/>
      <c r="B132" s="53"/>
      <c r="C132" s="57"/>
      <c r="D132" s="58"/>
      <c r="E132" s="58"/>
      <c r="F132" s="58"/>
      <c r="G132" s="59"/>
      <c r="H132" s="57" t="s">
        <v>10</v>
      </c>
      <c r="I132" s="58"/>
      <c r="J132" s="58"/>
      <c r="K132" s="58"/>
      <c r="L132" s="58"/>
      <c r="M132" s="58"/>
      <c r="N132" s="58"/>
      <c r="O132" s="58"/>
      <c r="P132" s="58"/>
      <c r="Q132" s="59"/>
      <c r="R132" s="38"/>
      <c r="S132" s="72"/>
      <c r="T132" s="72"/>
      <c r="U132" s="72"/>
    </row>
    <row r="133" spans="1:21" ht="29.25" customHeight="1" thickBot="1">
      <c r="A133" s="40" t="s">
        <v>11</v>
      </c>
      <c r="B133" s="41"/>
      <c r="C133" s="42" t="s">
        <v>42</v>
      </c>
      <c r="D133" s="43"/>
      <c r="E133" s="43"/>
      <c r="F133" s="43"/>
      <c r="G133" s="41"/>
      <c r="H133" s="42" t="s">
        <v>77</v>
      </c>
      <c r="I133" s="43"/>
      <c r="J133" s="43"/>
      <c r="K133" s="43"/>
      <c r="L133" s="43"/>
      <c r="M133" s="43"/>
      <c r="N133" s="43"/>
      <c r="O133" s="43"/>
      <c r="P133" s="43"/>
      <c r="Q133" s="41"/>
      <c r="R133" s="38"/>
      <c r="S133" s="39"/>
      <c r="T133" s="39"/>
      <c r="U133" s="39"/>
    </row>
    <row r="134" spans="1:21" ht="16.5" customHeight="1" thickBot="1">
      <c r="A134" s="40" t="s">
        <v>12</v>
      </c>
      <c r="B134" s="41"/>
      <c r="C134" s="42" t="s">
        <v>40</v>
      </c>
      <c r="D134" s="43"/>
      <c r="E134" s="43"/>
      <c r="F134" s="43"/>
      <c r="G134" s="41"/>
      <c r="H134" s="42" t="s">
        <v>78</v>
      </c>
      <c r="I134" s="43"/>
      <c r="J134" s="43"/>
      <c r="K134" s="43"/>
      <c r="L134" s="43"/>
      <c r="M134" s="43"/>
      <c r="N134" s="43"/>
      <c r="O134" s="43"/>
      <c r="P134" s="43"/>
      <c r="Q134" s="41"/>
      <c r="R134" s="38"/>
      <c r="S134" s="39"/>
      <c r="T134" s="39"/>
      <c r="U134" s="39"/>
    </row>
    <row r="135" spans="1:21" ht="16.5" customHeight="1" thickBot="1">
      <c r="A135" s="40" t="s">
        <v>13</v>
      </c>
      <c r="B135" s="41"/>
      <c r="C135" s="42" t="s">
        <v>41</v>
      </c>
      <c r="D135" s="43"/>
      <c r="E135" s="43"/>
      <c r="F135" s="43"/>
      <c r="G135" s="41"/>
      <c r="H135" s="42" t="s">
        <v>77</v>
      </c>
      <c r="I135" s="43"/>
      <c r="J135" s="43"/>
      <c r="K135" s="43"/>
      <c r="L135" s="43"/>
      <c r="M135" s="43"/>
      <c r="N135" s="43"/>
      <c r="O135" s="43"/>
      <c r="P135" s="43"/>
      <c r="Q135" s="41"/>
      <c r="R135" s="38"/>
      <c r="S135" s="39"/>
      <c r="T135" s="39"/>
      <c r="U135" s="39"/>
    </row>
    <row r="137" spans="1:6" ht="15.75">
      <c r="A137" s="46" t="s">
        <v>76</v>
      </c>
      <c r="B137" s="47"/>
      <c r="C137" s="47"/>
      <c r="D137" s="47"/>
      <c r="E137" s="47"/>
      <c r="F137" s="47"/>
    </row>
    <row r="138" spans="1:12" ht="15">
      <c r="A138" s="48" t="s">
        <v>81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7" ht="15.75">
      <c r="A139" s="50" t="s">
        <v>79</v>
      </c>
      <c r="B139" s="49"/>
      <c r="C139" s="49"/>
      <c r="D139" s="49"/>
      <c r="E139" s="49"/>
      <c r="F139" s="49"/>
      <c r="G139" s="49"/>
    </row>
  </sheetData>
  <sheetProtection/>
  <mergeCells count="430">
    <mergeCell ref="T117:U117"/>
    <mergeCell ref="B115:C115"/>
    <mergeCell ref="D115:E115"/>
    <mergeCell ref="B117:C117"/>
    <mergeCell ref="D117:E117"/>
    <mergeCell ref="J117:K117"/>
    <mergeCell ref="N117:O117"/>
    <mergeCell ref="P117:Q117"/>
    <mergeCell ref="R117:S117"/>
    <mergeCell ref="P115:Q115"/>
    <mergeCell ref="R115:S115"/>
    <mergeCell ref="T112:U112"/>
    <mergeCell ref="A113:A114"/>
    <mergeCell ref="B113:G114"/>
    <mergeCell ref="H113:L114"/>
    <mergeCell ref="M113:S114"/>
    <mergeCell ref="T113:U114"/>
    <mergeCell ref="T115:U115"/>
    <mergeCell ref="T110:U111"/>
    <mergeCell ref="B112:S112"/>
    <mergeCell ref="T125:U125"/>
    <mergeCell ref="B123:C123"/>
    <mergeCell ref="D123:E123"/>
    <mergeCell ref="J123:K123"/>
    <mergeCell ref="N123:O123"/>
    <mergeCell ref="P123:Q123"/>
    <mergeCell ref="J115:K115"/>
    <mergeCell ref="N115:O115"/>
    <mergeCell ref="R123:S123"/>
    <mergeCell ref="T123:U123"/>
    <mergeCell ref="B125:C125"/>
    <mergeCell ref="D125:E125"/>
    <mergeCell ref="J125:K125"/>
    <mergeCell ref="N125:O125"/>
    <mergeCell ref="P125:Q125"/>
    <mergeCell ref="R125:S125"/>
    <mergeCell ref="P129:Q130"/>
    <mergeCell ref="A69:A70"/>
    <mergeCell ref="N127:O127"/>
    <mergeCell ref="A106:A107"/>
    <mergeCell ref="A95:A96"/>
    <mergeCell ref="D101:E101"/>
    <mergeCell ref="A118:A119"/>
    <mergeCell ref="B118:S119"/>
    <mergeCell ref="A121:A122"/>
    <mergeCell ref="B121:G122"/>
    <mergeCell ref="B79:C79"/>
    <mergeCell ref="D79:E79"/>
    <mergeCell ref="T121:U122"/>
    <mergeCell ref="T120:U120"/>
    <mergeCell ref="A2:I2"/>
    <mergeCell ref="T3:U5"/>
    <mergeCell ref="H121:L122"/>
    <mergeCell ref="M121:S122"/>
    <mergeCell ref="A110:A111"/>
    <mergeCell ref="B110:S111"/>
    <mergeCell ref="A102:A103"/>
    <mergeCell ref="A104:A105"/>
    <mergeCell ref="A80:A81"/>
    <mergeCell ref="A98:A99"/>
    <mergeCell ref="A91:A92"/>
    <mergeCell ref="A87:A89"/>
    <mergeCell ref="A62:A63"/>
    <mergeCell ref="B62:G63"/>
    <mergeCell ref="D65:E65"/>
    <mergeCell ref="B71:C71"/>
    <mergeCell ref="D71:E71"/>
    <mergeCell ref="B73:S74"/>
    <mergeCell ref="H62:L63"/>
    <mergeCell ref="M62:S63"/>
    <mergeCell ref="P65:Q65"/>
    <mergeCell ref="J71:K71"/>
    <mergeCell ref="A45:A46"/>
    <mergeCell ref="A52:A53"/>
    <mergeCell ref="A59:A60"/>
    <mergeCell ref="A83:A84"/>
    <mergeCell ref="A76:A77"/>
    <mergeCell ref="A10:A11"/>
    <mergeCell ref="A18:A19"/>
    <mergeCell ref="A26:A27"/>
    <mergeCell ref="A41:A42"/>
    <mergeCell ref="A48:A49"/>
    <mergeCell ref="A55:A56"/>
    <mergeCell ref="M5:N5"/>
    <mergeCell ref="P5:Q5"/>
    <mergeCell ref="B3:F4"/>
    <mergeCell ref="A66:A67"/>
    <mergeCell ref="A73:A74"/>
    <mergeCell ref="A6:A8"/>
    <mergeCell ref="A14:A16"/>
    <mergeCell ref="A22:A24"/>
    <mergeCell ref="A30:A31"/>
    <mergeCell ref="A37:A39"/>
    <mergeCell ref="B6:S8"/>
    <mergeCell ref="G3:G5"/>
    <mergeCell ref="B9:S9"/>
    <mergeCell ref="T6:U8"/>
    <mergeCell ref="A33:A34"/>
    <mergeCell ref="A3:A5"/>
    <mergeCell ref="M3:Q4"/>
    <mergeCell ref="B5:C5"/>
    <mergeCell ref="D5:E5"/>
    <mergeCell ref="J5:K5"/>
    <mergeCell ref="B12:D12"/>
    <mergeCell ref="R13:S13"/>
    <mergeCell ref="T13:U13"/>
    <mergeCell ref="K12:L12"/>
    <mergeCell ref="R3:S5"/>
    <mergeCell ref="B10:G11"/>
    <mergeCell ref="H10:L11"/>
    <mergeCell ref="M10:S11"/>
    <mergeCell ref="H3:K4"/>
    <mergeCell ref="L3:L5"/>
    <mergeCell ref="M12:N12"/>
    <mergeCell ref="P12:Q12"/>
    <mergeCell ref="T9:U9"/>
    <mergeCell ref="T10:U11"/>
    <mergeCell ref="T12:U12"/>
    <mergeCell ref="R12:S12"/>
    <mergeCell ref="T14:U16"/>
    <mergeCell ref="B17:S17"/>
    <mergeCell ref="T17:U17"/>
    <mergeCell ref="T18:U19"/>
    <mergeCell ref="B14:S14"/>
    <mergeCell ref="B13:D13"/>
    <mergeCell ref="K13:L13"/>
    <mergeCell ref="M13:N13"/>
    <mergeCell ref="P13:Q13"/>
    <mergeCell ref="P20:Q20"/>
    <mergeCell ref="R20:S20"/>
    <mergeCell ref="M18:S18"/>
    <mergeCell ref="M19:S19"/>
    <mergeCell ref="B15:S15"/>
    <mergeCell ref="B16:S16"/>
    <mergeCell ref="T20:U20"/>
    <mergeCell ref="B18:G19"/>
    <mergeCell ref="H18:L19"/>
    <mergeCell ref="P21:Q21"/>
    <mergeCell ref="R21:S21"/>
    <mergeCell ref="T21:U21"/>
    <mergeCell ref="B20:C20"/>
    <mergeCell ref="D20:E20"/>
    <mergeCell ref="J20:K20"/>
    <mergeCell ref="N20:O20"/>
    <mergeCell ref="B22:S24"/>
    <mergeCell ref="T22:U24"/>
    <mergeCell ref="B21:C21"/>
    <mergeCell ref="D21:E21"/>
    <mergeCell ref="J21:K21"/>
    <mergeCell ref="N21:O21"/>
    <mergeCell ref="T28:U28"/>
    <mergeCell ref="P29:Q29"/>
    <mergeCell ref="B25:S25"/>
    <mergeCell ref="T25:U25"/>
    <mergeCell ref="B26:G27"/>
    <mergeCell ref="H26:L27"/>
    <mergeCell ref="M26:S27"/>
    <mergeCell ref="T26:U27"/>
    <mergeCell ref="B28:C28"/>
    <mergeCell ref="D28:E28"/>
    <mergeCell ref="J28:K28"/>
    <mergeCell ref="N28:O28"/>
    <mergeCell ref="P28:Q28"/>
    <mergeCell ref="R28:S28"/>
    <mergeCell ref="B29:C29"/>
    <mergeCell ref="D29:E29"/>
    <mergeCell ref="J29:K29"/>
    <mergeCell ref="N29:O29"/>
    <mergeCell ref="R29:S29"/>
    <mergeCell ref="M33:S34"/>
    <mergeCell ref="T33:U34"/>
    <mergeCell ref="B30:S31"/>
    <mergeCell ref="T30:U31"/>
    <mergeCell ref="J35:K35"/>
    <mergeCell ref="N35:O35"/>
    <mergeCell ref="P35:Q35"/>
    <mergeCell ref="R35:S35"/>
    <mergeCell ref="T35:U35"/>
    <mergeCell ref="D36:E36"/>
    <mergeCell ref="J36:K36"/>
    <mergeCell ref="N36:O36"/>
    <mergeCell ref="P36:Q36"/>
    <mergeCell ref="R36:S36"/>
    <mergeCell ref="T29:U29"/>
    <mergeCell ref="B32:S32"/>
    <mergeCell ref="T32:U32"/>
    <mergeCell ref="B33:G34"/>
    <mergeCell ref="H33:L34"/>
    <mergeCell ref="T36:U36"/>
    <mergeCell ref="B35:C35"/>
    <mergeCell ref="D35:E35"/>
    <mergeCell ref="B43:C43"/>
    <mergeCell ref="D43:E43"/>
    <mergeCell ref="B37:S39"/>
    <mergeCell ref="T37:U39"/>
    <mergeCell ref="B40:S40"/>
    <mergeCell ref="T40:U40"/>
    <mergeCell ref="B36:C36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51:K51"/>
    <mergeCell ref="H48:L49"/>
    <mergeCell ref="M48:S49"/>
    <mergeCell ref="T48:U49"/>
    <mergeCell ref="Q51:R51"/>
    <mergeCell ref="S51:T51"/>
    <mergeCell ref="N51:O51"/>
    <mergeCell ref="N50:O50"/>
    <mergeCell ref="D57:E57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7:C57"/>
    <mergeCell ref="T64:U64"/>
    <mergeCell ref="B59:S60"/>
    <mergeCell ref="T59:U60"/>
    <mergeCell ref="B61:S61"/>
    <mergeCell ref="T61:U61"/>
    <mergeCell ref="Q58:R58"/>
    <mergeCell ref="S58:T58"/>
    <mergeCell ref="B58:C58"/>
    <mergeCell ref="D58:E58"/>
    <mergeCell ref="J58:K58"/>
    <mergeCell ref="T69:U70"/>
    <mergeCell ref="B66:S67"/>
    <mergeCell ref="T66:U67"/>
    <mergeCell ref="T62:U63"/>
    <mergeCell ref="B64:C64"/>
    <mergeCell ref="D64:E64"/>
    <mergeCell ref="J64:K64"/>
    <mergeCell ref="M64:N64"/>
    <mergeCell ref="P64:Q64"/>
    <mergeCell ref="R64:S64"/>
    <mergeCell ref="N71:O71"/>
    <mergeCell ref="P71:Q71"/>
    <mergeCell ref="R71:S71"/>
    <mergeCell ref="T71:U71"/>
    <mergeCell ref="T72:U72"/>
    <mergeCell ref="P72:Q72"/>
    <mergeCell ref="R72:S72"/>
    <mergeCell ref="T65:U65"/>
    <mergeCell ref="B68:S68"/>
    <mergeCell ref="T68:U68"/>
    <mergeCell ref="B69:G70"/>
    <mergeCell ref="H69:L70"/>
    <mergeCell ref="M69:S70"/>
    <mergeCell ref="B65:C65"/>
    <mergeCell ref="J65:K65"/>
    <mergeCell ref="M65:N65"/>
    <mergeCell ref="R65:S65"/>
    <mergeCell ref="T76:U77"/>
    <mergeCell ref="T78:U78"/>
    <mergeCell ref="T73:U74"/>
    <mergeCell ref="B75:S75"/>
    <mergeCell ref="T75:U75"/>
    <mergeCell ref="B72:C72"/>
    <mergeCell ref="D72:E72"/>
    <mergeCell ref="J72:K72"/>
    <mergeCell ref="N72:O72"/>
    <mergeCell ref="N78:O78"/>
    <mergeCell ref="J79:K79"/>
    <mergeCell ref="N79:O79"/>
    <mergeCell ref="P79:Q79"/>
    <mergeCell ref="R79:S79"/>
    <mergeCell ref="B76:G77"/>
    <mergeCell ref="H76:L77"/>
    <mergeCell ref="R78:S78"/>
    <mergeCell ref="M76:S77"/>
    <mergeCell ref="J78:K78"/>
    <mergeCell ref="P78:Q78"/>
    <mergeCell ref="T85:U85"/>
    <mergeCell ref="T79:U79"/>
    <mergeCell ref="B78:C78"/>
    <mergeCell ref="D78:E78"/>
    <mergeCell ref="J85:K85"/>
    <mergeCell ref="N85:O85"/>
    <mergeCell ref="P85:Q85"/>
    <mergeCell ref="R85:S85"/>
    <mergeCell ref="B80:S81"/>
    <mergeCell ref="T80:U81"/>
    <mergeCell ref="T82:U82"/>
    <mergeCell ref="B83:G84"/>
    <mergeCell ref="H83:L84"/>
    <mergeCell ref="M83:S84"/>
    <mergeCell ref="T83:U84"/>
    <mergeCell ref="B82:S82"/>
    <mergeCell ref="B85:C85"/>
    <mergeCell ref="B86:C86"/>
    <mergeCell ref="D86:E86"/>
    <mergeCell ref="J86:K86"/>
    <mergeCell ref="N86:O86"/>
    <mergeCell ref="P86:Q86"/>
    <mergeCell ref="D85:E85"/>
    <mergeCell ref="T86:U86"/>
    <mergeCell ref="R86:S86"/>
    <mergeCell ref="M91:S92"/>
    <mergeCell ref="B87:S89"/>
    <mergeCell ref="T87:U89"/>
    <mergeCell ref="D93:E93"/>
    <mergeCell ref="B90:S90"/>
    <mergeCell ref="T90:U90"/>
    <mergeCell ref="B91:G92"/>
    <mergeCell ref="H91:L92"/>
    <mergeCell ref="J93:K93"/>
    <mergeCell ref="N93:O93"/>
    <mergeCell ref="P93:Q93"/>
    <mergeCell ref="R93:S93"/>
    <mergeCell ref="T91:U92"/>
    <mergeCell ref="T93:U93"/>
    <mergeCell ref="B95:S96"/>
    <mergeCell ref="M98:S99"/>
    <mergeCell ref="B94:C94"/>
    <mergeCell ref="D94:E94"/>
    <mergeCell ref="J94:K94"/>
    <mergeCell ref="N94:O94"/>
    <mergeCell ref="P94:Q94"/>
    <mergeCell ref="R94:S94"/>
    <mergeCell ref="R100:S100"/>
    <mergeCell ref="T101:U101"/>
    <mergeCell ref="T94:U94"/>
    <mergeCell ref="B93:C93"/>
    <mergeCell ref="T95:U96"/>
    <mergeCell ref="B97:S97"/>
    <mergeCell ref="T97:U97"/>
    <mergeCell ref="B98:G99"/>
    <mergeCell ref="H98:L99"/>
    <mergeCell ref="T98:U99"/>
    <mergeCell ref="M106:S107"/>
    <mergeCell ref="T106:U107"/>
    <mergeCell ref="D109:E109"/>
    <mergeCell ref="T100:U100"/>
    <mergeCell ref="J101:K101"/>
    <mergeCell ref="P101:Q101"/>
    <mergeCell ref="R101:S101"/>
    <mergeCell ref="N100:O100"/>
    <mergeCell ref="P100:Q100"/>
    <mergeCell ref="N101:O101"/>
    <mergeCell ref="B100:C100"/>
    <mergeCell ref="D100:E100"/>
    <mergeCell ref="B108:C108"/>
    <mergeCell ref="D108:E108"/>
    <mergeCell ref="B102:S103"/>
    <mergeCell ref="B101:C101"/>
    <mergeCell ref="R108:S108"/>
    <mergeCell ref="B104:S105"/>
    <mergeCell ref="B106:G107"/>
    <mergeCell ref="H106:L107"/>
    <mergeCell ref="T102:U103"/>
    <mergeCell ref="J100:K100"/>
    <mergeCell ref="R109:S109"/>
    <mergeCell ref="T109:U109"/>
    <mergeCell ref="P108:Q108"/>
    <mergeCell ref="J109:K109"/>
    <mergeCell ref="N109:O109"/>
    <mergeCell ref="P109:Q109"/>
    <mergeCell ref="T104:U105"/>
    <mergeCell ref="J108:K108"/>
    <mergeCell ref="B129:C130"/>
    <mergeCell ref="G129:G130"/>
    <mergeCell ref="E129:E130"/>
    <mergeCell ref="F129:F130"/>
    <mergeCell ref="J129:K130"/>
    <mergeCell ref="T108:U108"/>
    <mergeCell ref="B109:C109"/>
    <mergeCell ref="N108:O108"/>
    <mergeCell ref="T118:U119"/>
    <mergeCell ref="B120:S120"/>
    <mergeCell ref="N129:O130"/>
    <mergeCell ref="H132:Q132"/>
    <mergeCell ref="H129:H130"/>
    <mergeCell ref="I129:I130"/>
    <mergeCell ref="R133:U133"/>
    <mergeCell ref="T129:U130"/>
    <mergeCell ref="R131:U132"/>
    <mergeCell ref="L129:L130"/>
    <mergeCell ref="R129:S130"/>
    <mergeCell ref="M129:M130"/>
    <mergeCell ref="A129:A130"/>
    <mergeCell ref="A137:F137"/>
    <mergeCell ref="A138:L138"/>
    <mergeCell ref="A139:G139"/>
    <mergeCell ref="A135:B135"/>
    <mergeCell ref="C135:G135"/>
    <mergeCell ref="H135:Q135"/>
    <mergeCell ref="A131:B132"/>
    <mergeCell ref="C131:G132"/>
    <mergeCell ref="H131:Q131"/>
    <mergeCell ref="A1:T1"/>
    <mergeCell ref="L2:T2"/>
    <mergeCell ref="R135:U135"/>
    <mergeCell ref="A134:B134"/>
    <mergeCell ref="C134:G134"/>
    <mergeCell ref="H134:Q134"/>
    <mergeCell ref="R134:U134"/>
    <mergeCell ref="A133:B133"/>
    <mergeCell ref="C133:G133"/>
    <mergeCell ref="H133:Q133"/>
  </mergeCells>
  <printOptions/>
  <pageMargins left="0.3937007874015748" right="0.3937007874015748" top="0.17" bottom="0.15748031496062992" header="0.31496062992125984" footer="0.18"/>
  <pageSetup horizontalDpi="600" verticalDpi="600" orientation="landscape" paperSize="9" scale="72" r:id="rId1"/>
  <rowBreaks count="1" manualBreakCount="1">
    <brk id="5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2013-07-12T06:29:47Z</cp:lastPrinted>
  <dcterms:created xsi:type="dcterms:W3CDTF">2009-10-23T03:44:58Z</dcterms:created>
  <dcterms:modified xsi:type="dcterms:W3CDTF">2013-07-16T10:27:14Z</dcterms:modified>
  <cp:category/>
  <cp:version/>
  <cp:contentType/>
  <cp:contentStatus/>
</cp:coreProperties>
</file>